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f2023.sharepoint.com/sites/project_development/Megosztott dokumentumok/Továbbadott támogatások/02_UTCAKÉP/1_felhívás/"/>
    </mc:Choice>
  </mc:AlternateContent>
  <xr:revisionPtr revIDLastSave="0" documentId="8_{A9ACA60B-4778-447C-B795-DC32508C23F2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Ktgvetés" sheetId="1" r:id="rId1"/>
    <sheet name="Pénzügyi terv" sheetId="2" r:id="rId2"/>
    <sheet name="segédlet" sheetId="5" r:id="rId3"/>
    <sheet name="Kommunikáció" sheetId="6" r:id="rId4"/>
    <sheet name="Horizontális" sheetId="7" r:id="rId5"/>
  </sheets>
  <definedNames>
    <definedName name="_xlnm._FilterDatabase" localSheetId="4" hidden="1">Horizontális!$C$1:$C$77</definedName>
    <definedName name="_xlnm._FilterDatabase" localSheetId="3" hidden="1">Kommunikáció!$C$2:$C$35</definedName>
    <definedName name="_xlnm.Print_Titles" localSheetId="0">Ktgvetés!$7:$7</definedName>
    <definedName name="_xlnm.Print_Titles" localSheetId="2">segédlet!$7:$7</definedName>
    <definedName name="_xlnm.Print_Area" localSheetId="0">Ktgvetés!$A$6:$H$52</definedName>
    <definedName name="_xlnm.Print_Area" localSheetId="2">segédlet!$A$6:$I$52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" i="2" l="1"/>
  <c r="B2" i="2"/>
  <c r="B1" i="2"/>
  <c r="C41" i="1"/>
  <c r="D41" i="1"/>
  <c r="E41" i="1"/>
  <c r="B41" i="1"/>
  <c r="C39" i="1"/>
  <c r="D39" i="1"/>
  <c r="E39" i="1"/>
  <c r="B39" i="1"/>
  <c r="C32" i="1"/>
  <c r="D32" i="1"/>
  <c r="E32" i="1"/>
  <c r="B32" i="1"/>
  <c r="C18" i="1"/>
  <c r="D18" i="1"/>
  <c r="E18" i="1"/>
  <c r="B18" i="1"/>
  <c r="E14" i="1"/>
  <c r="E11" i="1"/>
  <c r="D14" i="1"/>
  <c r="D11" i="1"/>
  <c r="B6" i="2"/>
  <c r="E38" i="5"/>
  <c r="D38" i="5"/>
  <c r="C38" i="5"/>
  <c r="B38" i="5"/>
  <c r="E17" i="5"/>
  <c r="D17" i="5"/>
  <c r="C17" i="5"/>
  <c r="B17" i="5"/>
  <c r="E10" i="5"/>
  <c r="D10" i="5"/>
  <c r="C10" i="5"/>
  <c r="B10" i="5"/>
  <c r="E38" i="1" l="1"/>
  <c r="D38" i="1"/>
  <c r="B38" i="1"/>
  <c r="E17" i="1"/>
  <c r="D17" i="1"/>
  <c r="B17" i="1"/>
  <c r="E10" i="1"/>
  <c r="D10" i="1"/>
  <c r="C9" i="5"/>
  <c r="D9" i="5"/>
  <c r="E9" i="5" s="1"/>
  <c r="B9" i="5"/>
  <c r="C6" i="2"/>
  <c r="C11" i="2" s="1"/>
  <c r="D6" i="2"/>
  <c r="D11" i="2" s="1"/>
  <c r="B11" i="2"/>
  <c r="E9" i="1" l="1"/>
  <c r="D9" i="1"/>
  <c r="C10" i="1"/>
  <c r="B10" i="1"/>
  <c r="C38" i="1" l="1"/>
  <c r="C17" i="1"/>
  <c r="D18" i="2"/>
  <c r="D19" i="2" s="1"/>
  <c r="C18" i="2"/>
  <c r="C19" i="2" s="1"/>
  <c r="B18" i="2"/>
  <c r="C9" i="1" l="1"/>
  <c r="B9" i="1"/>
  <c r="B19" i="2"/>
</calcChain>
</file>

<file path=xl/sharedStrings.xml><?xml version="1.0" encoding="utf-8"?>
<sst xmlns="http://schemas.openxmlformats.org/spreadsheetml/2006/main" count="338" uniqueCount="242">
  <si>
    <t>Pályázó szervezet neve:</t>
  </si>
  <si>
    <t>Projekt címe:</t>
  </si>
  <si>
    <t>Támogatási időszak:</t>
  </si>
  <si>
    <t>A költségterv kitöltéséért felelős személy email címe:</t>
  </si>
  <si>
    <t>Igényelt támogatás összege összesen:</t>
  </si>
  <si>
    <t>adatok  Forintban</t>
  </si>
  <si>
    <t>Költségtípus</t>
  </si>
  <si>
    <t>Nettó összköltség</t>
  </si>
  <si>
    <t>Áfa</t>
  </si>
  <si>
    <t>Bruttó összköltség</t>
  </si>
  <si>
    <t>Igényelt támogatás összesen</t>
  </si>
  <si>
    <t>Támogatás ütemezése</t>
  </si>
  <si>
    <t>MINDÖSSZESEN</t>
  </si>
  <si>
    <t>Támogatás</t>
  </si>
  <si>
    <t xml:space="preserve">A. Személyi jellegű költségek összesen </t>
  </si>
  <si>
    <t>A.1. Személyi juttatások</t>
  </si>
  <si>
    <t>Munkabérek (bruttó) pozíció megjelöléssel</t>
  </si>
  <si>
    <t>Megbízási díjak, pozíció megjelöléssel</t>
  </si>
  <si>
    <t>A.2. Munkáltatót terhelő járulékok</t>
  </si>
  <si>
    <t>Munkabér munkáltatót terhelő járulékai</t>
  </si>
  <si>
    <t>Megbízási díjak járulékai</t>
  </si>
  <si>
    <t>B. Dologi kiadások összesen</t>
  </si>
  <si>
    <t>B.1. Szolgáltatási költségekk összesen</t>
  </si>
  <si>
    <t>Telefon és internet díjak</t>
  </si>
  <si>
    <t>Bérleti díjak (pontos megnevezéssel)</t>
  </si>
  <si>
    <t>Szállítási szolgáltatás (eszközszállítás, futár)</t>
  </si>
  <si>
    <t>Közüzemi díjak</t>
  </si>
  <si>
    <t>Karbantartási, kisjavítási szolgáltatás</t>
  </si>
  <si>
    <t>Egyéb üzemeltetési szolgáltatás</t>
  </si>
  <si>
    <t>Kötelező könyvvizsgálat díja</t>
  </si>
  <si>
    <t>Egyéb szolgáltatás (kérjük egyesével kibontani)</t>
  </si>
  <si>
    <t>B.2. Tájékoztatás, reklám, hirdetés</t>
  </si>
  <si>
    <t>PR- és reklámköltségek (felületek díja)</t>
  </si>
  <si>
    <t>PR - és reklámszolgáltatások (desing, grafika, nyomda)</t>
  </si>
  <si>
    <t>Marketingszolgáltatások</t>
  </si>
  <si>
    <t>Honlapfejlesztés, közösségi mádiafelületek kezelése</t>
  </si>
  <si>
    <t>Egyéb</t>
  </si>
  <si>
    <t>C. Felhalmozási kiadások összesen</t>
  </si>
  <si>
    <t>C.1. Felújítás</t>
  </si>
  <si>
    <t>Ingatlan felújítása</t>
  </si>
  <si>
    <t>C.2. Beruházás</t>
  </si>
  <si>
    <t>Gépek, berendezések, felszerelések beszerzése</t>
  </si>
  <si>
    <t>Kisértékű tárgyi eszköz, szellemi termék</t>
  </si>
  <si>
    <t>Immateriális javak</t>
  </si>
  <si>
    <t>adatok Forintban</t>
  </si>
  <si>
    <t>Tervezett bevételek</t>
  </si>
  <si>
    <t>Lehívott támogatás</t>
  </si>
  <si>
    <t>Összesen</t>
  </si>
  <si>
    <t>Tervezett kiadások</t>
  </si>
  <si>
    <t>Maradvány</t>
  </si>
  <si>
    <t>Kelt:________________________</t>
  </si>
  <si>
    <t>** cég neve**</t>
  </si>
  <si>
    <t>**képviselő neve**</t>
  </si>
  <si>
    <t>ALÁÍRÁS</t>
  </si>
  <si>
    <t>AZ ADATLAPBAN MEGJELÖLTTEL AZONOSAN</t>
  </si>
  <si>
    <t>ÉVES BONTÁSBAN MUTASSA BE A TÁMOGATÁS ÜTEMEZÉSÉT</t>
  </si>
  <si>
    <t>AZ ADATLAPBAN MEGJELÖLTTEL AZONOSAN - CSAK SZÁMOT SZABAD ÍRNI</t>
  </si>
  <si>
    <t>Az évben kiutalt pénzt az éven belül el kell költeni!</t>
  </si>
  <si>
    <t>felfelé zár és automatán számol!</t>
  </si>
  <si>
    <t>Támpgatás</t>
  </si>
  <si>
    <t>ezekbe a cellékba ne írjon!</t>
  </si>
  <si>
    <t>Ha több személyt foglalkoztat, szúrjon be sort</t>
  </si>
  <si>
    <t>Bér cask bruttó összeg lehet</t>
  </si>
  <si>
    <t>csak a sezrvezet nevére bejegyzett telefon díja számolható el</t>
  </si>
  <si>
    <t>Pontos megjelöléssel!</t>
  </si>
  <si>
    <t>Ha több típusú költség van, szúrjon be sor!</t>
  </si>
  <si>
    <t>Itt csak a könyvvizsgálatot tüntesse fel</t>
  </si>
  <si>
    <t>Ha több sorra van szükség, szúrjon be!</t>
  </si>
  <si>
    <t>Pontos megnevezéssel, ha több van, szúrjon be sort!</t>
  </si>
  <si>
    <t>Ingatlan felújítása - munkatípus pontos megnevezésével!</t>
  </si>
  <si>
    <t>itt kell elindítani a szűrést</t>
  </si>
  <si>
    <t>x</t>
  </si>
  <si>
    <t>Igényelt támogatás összege:</t>
  </si>
  <si>
    <t>A kommunikációs kézikönyv segítségével állítsa össze a saját tervét, X jelet választva minden megvalósuló kommunikációs tevékenységhez és N/R jelet az összes többihez. Nyomtatás előtt szűrje le a lapt a C-oszlopba beállított lenyíló jellel.</t>
  </si>
  <si>
    <t>megjegyzés, komment</t>
  </si>
  <si>
    <t xml:space="preserve"> Tervezési szakasz</t>
  </si>
  <si>
    <t>Kommunikációs terv</t>
  </si>
  <si>
    <t>Online eszközök</t>
  </si>
  <si>
    <t>Website (min. külön aloldal a programnak)</t>
  </si>
  <si>
    <t>Saját közösségmédia oldal és tartalmak</t>
  </si>
  <si>
    <t>Közösségimédia és kereső felületeken futó hirdetések</t>
  </si>
  <si>
    <t>Banner kötelező</t>
  </si>
  <si>
    <t>Tartalomdokumentáció, archiválás</t>
  </si>
  <si>
    <t>Fotók</t>
  </si>
  <si>
    <t>Videó</t>
  </si>
  <si>
    <t>Szöveges beszámoló tartalmak</t>
  </si>
  <si>
    <t>Kiadvány / album</t>
  </si>
  <si>
    <t>PR-kommunikáció</t>
  </si>
  <si>
    <t>Sajtóközlemény / sajtóhír</t>
  </si>
  <si>
    <t>Sajtótájékoztató</t>
  </si>
  <si>
    <t>Klasszikus reklámeszközök</t>
  </si>
  <si>
    <t>Sajtóhirdetés</t>
  </si>
  <si>
    <t>Közterületi reklám</t>
  </si>
  <si>
    <t>TV reklám</t>
  </si>
  <si>
    <t>Rádió reklám</t>
  </si>
  <si>
    <t>Moilno</t>
  </si>
  <si>
    <t>Roll-up</t>
  </si>
  <si>
    <t>Fotó fal</t>
  </si>
  <si>
    <t>Zászló</t>
  </si>
  <si>
    <t>Pulpitus</t>
  </si>
  <si>
    <t>Megállítótábla</t>
  </si>
  <si>
    <t>Asztali zászló, világító kocka</t>
  </si>
  <si>
    <t>A kitöltés után erre a kis lenyíló jelre kattintva lehet a szűrést elvégezni. Csak az X-jelekre kell szűrni.</t>
  </si>
  <si>
    <t>X</t>
  </si>
  <si>
    <t>A C-oszlopban a lenyíló jelek közül válasszon X jelet minden megvalósuló tevékenységhez és N/R jelzést az összes többi cellába.
Ha sz egyéb mezőkbe szeretne írni, ott is előbb válasszon X jelet, majd a D oszlop cellájába tud írni. Ha kész, akkor az X jelekre leszűrve a lapot kell kinyomtatni és aláírni.</t>
  </si>
  <si>
    <t>Minden projekt</t>
  </si>
  <si>
    <t>0.1.</t>
  </si>
  <si>
    <t>Horizontális célokért felelős személy</t>
  </si>
  <si>
    <t>0.2.</t>
  </si>
  <si>
    <t>Horizontális célok megvalósításának kommunikációja</t>
  </si>
  <si>
    <t>Esemény specifikus programok</t>
  </si>
  <si>
    <t>1.</t>
  </si>
  <si>
    <t>Látogatóbarát Eszközök</t>
  </si>
  <si>
    <t>Megközelítés, Tájékozódás</t>
  </si>
  <si>
    <t>1.1.</t>
  </si>
  <si>
    <t>helyszín megközelítéséről leírás magyar és angol nyelven</t>
  </si>
  <si>
    <t>rendezvényhez tartozó online felületen</t>
  </si>
  <si>
    <t>1.2.</t>
  </si>
  <si>
    <t>speciális támogatás igénylésére lehetőség/felület</t>
  </si>
  <si>
    <t>1.3.</t>
  </si>
  <si>
    <t>plakátok, jelző táblák könnyen érthető kommunikációval (KÉK), ikonokkal ellátva, alacsonyan elhelyezve, angol és magyar nyelven</t>
  </si>
  <si>
    <t>1.4.</t>
  </si>
  <si>
    <t>eszközök igénybevétele a helyszín akadálymentes megközelíthetőségének biztosítására</t>
  </si>
  <si>
    <t>Ha infrastruktúrálisan vagy akadálymentesítő eszköz hiányában nem megoldható, akkor segíő személyzetet kell alkalmazni, akik támogatják a rendezvényre jutást.
kerekesszékeseknek kialakított kisbusz / mobil rámpák / kapaszkodók / vak vezető csíkok</t>
  </si>
  <si>
    <t>1.5.</t>
  </si>
  <si>
    <t>megközelíthetően (alacsonyan / jól láthatóan) elhelyezett büfé és információs pultok</t>
  </si>
  <si>
    <t>Helyszíni előírások</t>
  </si>
  <si>
    <t>1.6.</t>
  </si>
  <si>
    <t>akadálymentes WC</t>
  </si>
  <si>
    <t>1.7.</t>
  </si>
  <si>
    <t>külön hely biztosítása kerekesszékkel, járássegítő eszközzel érkezők és kísérőik számára</t>
  </si>
  <si>
    <t>1.8.</t>
  </si>
  <si>
    <t>önkéntesek, személyzet felkészítése a speciális igényekkel érkező vendégek fogadására</t>
  </si>
  <si>
    <t>Érthetőség</t>
  </si>
  <si>
    <t>1.9.</t>
  </si>
  <si>
    <t>akadálymentesítő WIDGET használata a honlapon</t>
  </si>
  <si>
    <t>1.10.</t>
  </si>
  <si>
    <t>angol nyelvű írásos anyagok</t>
  </si>
  <si>
    <t>Esemény jellegétől függően, szóróanyagok, kiadványok.</t>
  </si>
  <si>
    <t>1.11.</t>
  </si>
  <si>
    <t>videok feliratozása magyar és angol nyelven (protokoll eseményekről)</t>
  </si>
  <si>
    <t>Sajtó-, nyitó és záró eseményekről készült, vagy promóciós videók feliratozása vagy tartalmának szöveges leírása.</t>
  </si>
  <si>
    <t>1.12.</t>
  </si>
  <si>
    <t>jelnyelvi és/vagy idegen nyelvi tolmács (protokoll eseményeken)</t>
  </si>
  <si>
    <t>Jelnyelvi és angol nyelvű tolmács használata: nyitó és záró eseményeken. Sajtótájékoztatón a tolmács szolgáltatás kiváltható utólagos video feliratozással.</t>
  </si>
  <si>
    <t>1.13.</t>
  </si>
  <si>
    <t>tolmácskészülék (protokoll eseményeken)</t>
  </si>
  <si>
    <t>1.14.</t>
  </si>
  <si>
    <t>feliratozás (filmvetítéskor)</t>
  </si>
  <si>
    <t>filmes rendezvények esetén a filmek legalább 50%-a angol és vagy magyar nyelvű felirattal ellátva</t>
  </si>
  <si>
    <t>1.15.</t>
  </si>
  <si>
    <t>audio narráció</t>
  </si>
  <si>
    <t>nagyobb szabású eseményeken kötelező, vagy felmerülő igény esetén kötelező</t>
  </si>
  <si>
    <t>1.16.</t>
  </si>
  <si>
    <t>makettek (tapintható tárgyak)</t>
  </si>
  <si>
    <t>esemény jellegétől függően</t>
  </si>
  <si>
    <t>1.17.</t>
  </si>
  <si>
    <t>Egyéb Látogatóbarát öteltek:</t>
  </si>
  <si>
    <t xml:space="preserve">1.18. </t>
  </si>
  <si>
    <t>Irreleváns eszközök / indoklás:</t>
  </si>
  <si>
    <t xml:space="preserve">2. </t>
  </si>
  <si>
    <t>Gyerekbarát eszközök</t>
  </si>
  <si>
    <t>2.1.</t>
  </si>
  <si>
    <t>plakátok, jelzőtáblák rajzokkal, ikonokkal ellátva, alacsonyan elhelyezve;</t>
  </si>
  <si>
    <t>2.2.</t>
  </si>
  <si>
    <t>eszközök igénybevétele a helyszín akadálymentes megközelíthetőségének biztosítására babakocsival érkezőknek</t>
  </si>
  <si>
    <t>nehezen megközelíthető helyek esetében</t>
  </si>
  <si>
    <t>2.3.</t>
  </si>
  <si>
    <t>családi WC, pelenkázó; külön szoptatásra alkalmas helyiség</t>
  </si>
  <si>
    <t>2.4.</t>
  </si>
  <si>
    <t>babakocsi tárolására hely (felügyelettel)</t>
  </si>
  <si>
    <t>2.5.</t>
  </si>
  <si>
    <t>fültok, zajtompító eszköz alkalmazása, magas zajjal járó eseményeken</t>
  </si>
  <si>
    <t>2.6.</t>
  </si>
  <si>
    <t>külön hely biztosítása családok számára</t>
  </si>
  <si>
    <t>ivóvízzel, árnyékkal, padokkal, pihenőhellyel, csomagtárolóval</t>
  </si>
  <si>
    <t>Érthetőség, elérhetőség</t>
  </si>
  <si>
    <t>2.7.</t>
  </si>
  <si>
    <t>fellépők / kukucskáló lyukak / átlátható plexik</t>
  </si>
  <si>
    <t>2.8.</t>
  </si>
  <si>
    <t>makettek (tapintható tárgyak), eszközök kipróbálására lehetőség</t>
  </si>
  <si>
    <t>2.9.</t>
  </si>
  <si>
    <t>gyermek étlap; gyermek program leírás, gyerek térkép</t>
  </si>
  <si>
    <t>2.10.</t>
  </si>
  <si>
    <t>Egyéb Gyerekbarát öteltek:</t>
  </si>
  <si>
    <t>2.11.</t>
  </si>
  <si>
    <t xml:space="preserve">3. </t>
  </si>
  <si>
    <t>Fenntarthatósági eszközök</t>
  </si>
  <si>
    <t>3.1.</t>
  </si>
  <si>
    <t>Fenntarthatósági  intézkedések koordinálása</t>
  </si>
  <si>
    <t>3.2.</t>
  </si>
  <si>
    <t>Hulladék megelőzés</t>
  </si>
  <si>
    <t>3.3.</t>
  </si>
  <si>
    <t>A rendezvény területének megóvása</t>
  </si>
  <si>
    <t>3.4.</t>
  </si>
  <si>
    <t>Adatszolgáltatás</t>
  </si>
  <si>
    <t>500 fő feletti rendezvény esetén konzultáció a Támogató fenntarthatóságért felelős munkatársával</t>
  </si>
  <si>
    <t>3.5.</t>
  </si>
  <si>
    <t>Közösségi közlekedés kommunikálása</t>
  </si>
  <si>
    <t>3.6.</t>
  </si>
  <si>
    <t>Szelektív hulladékgyűjtés*</t>
  </si>
  <si>
    <t>*500 fő feletti rendezvény esetén</t>
  </si>
  <si>
    <t>3.7.</t>
  </si>
  <si>
    <t>Ingyenes ivóvíz biztosítása a látogatók számára**</t>
  </si>
  <si>
    <t>**3 órát meghaladó rendezvény esetén</t>
  </si>
  <si>
    <t>3.8.</t>
  </si>
  <si>
    <t>Mosható poharak használata</t>
  </si>
  <si>
    <t>3.9.</t>
  </si>
  <si>
    <t>Étkeztetés megszervezése</t>
  </si>
  <si>
    <t>3.10.</t>
  </si>
  <si>
    <t>Papír és textil termékek gyártása, beszerzése</t>
  </si>
  <si>
    <t>3.11.</t>
  </si>
  <si>
    <t>Környezetbarát tisztítószerek használata</t>
  </si>
  <si>
    <t>3.12.</t>
  </si>
  <si>
    <t>Egyéb Fenntarthatósági öteltek:</t>
  </si>
  <si>
    <t>3.13.</t>
  </si>
  <si>
    <t xml:space="preserve">4. </t>
  </si>
  <si>
    <t>Önkéntesség</t>
  </si>
  <si>
    <t>4.1.</t>
  </si>
  <si>
    <t>Önkéntesek foglalkoztatása</t>
  </si>
  <si>
    <t>4.2.</t>
  </si>
  <si>
    <t>Önkéntesek képzése, felkészítése a tevékenység ellátására</t>
  </si>
  <si>
    <t>4.3.</t>
  </si>
  <si>
    <t>Külső önkéntesek foglalkoztatása toborzás után, akik nem tartoznak a szervezethez</t>
  </si>
  <si>
    <t>4.4.</t>
  </si>
  <si>
    <t>Önkéntesek jutalmazása (motivációs eszközök) a törvény által előírtakon túl</t>
  </si>
  <si>
    <t>4.5.</t>
  </si>
  <si>
    <t>Önkéntes koordinátor</t>
  </si>
  <si>
    <t>4.6.</t>
  </si>
  <si>
    <t>EKF horizontális céljainak elérése érdekében, speciálisan képzett önkéntesek foglalkoztatása (látogatóbarát, gyerekbarát, fenntarthatóság)</t>
  </si>
  <si>
    <t>4.7.</t>
  </si>
  <si>
    <t>Önkéntesek tevékenységéről és élményeiről beszámoló (blog, vlog, post stb.) készítése</t>
  </si>
  <si>
    <t>4.8.</t>
  </si>
  <si>
    <t>Önkéntes közösség építése-az önkéntes csapat hosszú-távú fenntartása céljából</t>
  </si>
  <si>
    <t>4.9.</t>
  </si>
  <si>
    <t>Külföldi (idegen-ajkú) önkéntesek fogadása</t>
  </si>
  <si>
    <t>4.10.</t>
  </si>
  <si>
    <t>Egyéb Önkéstességgel kapcsolatos ötletek:</t>
  </si>
  <si>
    <t>4.11.</t>
  </si>
  <si>
    <t>Kelt:</t>
  </si>
  <si>
    <t>………………………………………..</t>
  </si>
  <si>
    <t>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</si>
</sst>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.5"/>
      <color rgb="FF00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0.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5"/>
      <name val="Calibri"/>
      <family val="2"/>
      <scheme val="minor"/>
    </font>
    <font>
      <b/>
      <sz val="9"/>
      <name val="IBM Plex Sans Medium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0"/>
      <name val="IBM Plex Sans Medium"/>
      <family val="2"/>
      <charset val="238"/>
    </font>
    <font>
      <b/>
      <sz val="9"/>
      <color rgb="FF000000"/>
      <name val="IBM Plex Sans Medium"/>
      <family val="2"/>
      <charset val="238"/>
    </font>
    <font>
      <sz val="9"/>
      <color rgb="FF000000"/>
      <name val="IBM Plex Sans Medium"/>
      <family val="2"/>
      <charset val="238"/>
    </font>
    <font>
      <sz val="9"/>
      <color theme="2"/>
      <name val="IBM Plex Sans Medium"/>
      <family val="2"/>
      <charset val="238"/>
    </font>
    <font>
      <sz val="9"/>
      <color theme="0"/>
      <name val="IBM Plex Sans Medium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IBM Plex Sans Medium"/>
      <family val="2"/>
      <charset val="238"/>
    </font>
    <font>
      <sz val="9"/>
      <name val="IBM Plex Sans Medium"/>
      <family val="2"/>
      <charset val="238"/>
    </font>
    <font>
      <b/>
      <sz val="9"/>
      <color rgb="FF2D427D"/>
      <name val="IBM Plex Sans Medium"/>
      <family val="2"/>
      <charset val="238"/>
    </font>
    <font>
      <b/>
      <sz val="9"/>
      <color theme="2"/>
      <name val="IBM Plex Sans Medium"/>
      <family val="2"/>
      <charset val="238"/>
    </font>
    <font>
      <sz val="9"/>
      <color theme="0" tint="-0.249977111117893"/>
      <name val="IBM Plex Sans Medium"/>
      <family val="2"/>
      <charset val="238"/>
    </font>
    <font>
      <b/>
      <sz val="9"/>
      <color rgb="FFFA8273"/>
      <name val="IBM Plex Sans Medium"/>
      <family val="2"/>
      <charset val="238"/>
    </font>
    <font>
      <b/>
      <sz val="9"/>
      <color theme="1"/>
      <name val="IBM Plex Sans Medium"/>
      <family val="2"/>
      <charset val="238"/>
    </font>
    <font>
      <b/>
      <sz val="9"/>
      <color rgb="FF0F6446"/>
      <name val="IBM Plex Sans Medium"/>
      <family val="2"/>
      <charset val="238"/>
    </font>
    <font>
      <b/>
      <sz val="9"/>
      <color rgb="FF0A1E5A"/>
      <name val="IBM Plex Sans Medium"/>
      <family val="2"/>
      <charset val="238"/>
    </font>
    <font>
      <b/>
      <sz val="9"/>
      <color rgb="FFF5E687"/>
      <name val="IBM Plex Sans Medium"/>
      <family val="2"/>
      <charset val="238"/>
    </font>
    <font>
      <sz val="11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E6E6E6"/>
      </patternFill>
    </fill>
    <fill>
      <patternFill patternType="solid">
        <fgColor rgb="FFB8CCE4"/>
        <bgColor rgb="FF99CC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rgb="FFE6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F5F5"/>
        <bgColor indexed="64"/>
      </patternFill>
    </fill>
    <fill>
      <patternFill patternType="solid">
        <fgColor rgb="FF2D427D"/>
        <bgColor indexed="64"/>
      </patternFill>
    </fill>
    <fill>
      <patternFill patternType="solid">
        <fgColor rgb="FFFA8273"/>
        <bgColor indexed="64"/>
      </patternFill>
    </fill>
    <fill>
      <patternFill patternType="solid">
        <fgColor rgb="FF0F6446"/>
        <bgColor indexed="64"/>
      </patternFill>
    </fill>
    <fill>
      <patternFill patternType="solid">
        <fgColor rgb="FFF5E687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3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4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0" fillId="8" borderId="2" xfId="0" applyFont="1" applyFill="1" applyBorder="1" applyAlignment="1">
      <alignment vertical="center" wrapText="1"/>
    </xf>
    <xf numFmtId="3" fontId="7" fillId="8" borderId="3" xfId="0" applyNumberFormat="1" applyFont="1" applyFill="1" applyBorder="1" applyAlignment="1" applyProtection="1">
      <alignment horizontal="center" vertical="center" wrapText="1"/>
    </xf>
    <xf numFmtId="3" fontId="7" fillId="8" borderId="4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</xf>
    <xf numFmtId="3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horizontal="center" wrapText="1"/>
    </xf>
    <xf numFmtId="3" fontId="7" fillId="7" borderId="20" xfId="0" applyNumberFormat="1" applyFont="1" applyFill="1" applyBorder="1" applyAlignment="1">
      <alignment horizontal="center" wrapText="1"/>
    </xf>
    <xf numFmtId="3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19" xfId="0" applyNumberFormat="1" applyFont="1" applyFill="1" applyBorder="1" applyAlignment="1">
      <alignment horizontal="center" vertical="center" wrapText="1"/>
    </xf>
    <xf numFmtId="3" fontId="9" fillId="9" borderId="12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center" vertical="center" wrapText="1"/>
    </xf>
    <xf numFmtId="3" fontId="7" fillId="8" borderId="7" xfId="0" applyNumberFormat="1" applyFont="1" applyFill="1" applyBorder="1" applyAlignment="1" applyProtection="1">
      <alignment horizontal="center" vertical="center" wrapText="1"/>
    </xf>
    <xf numFmtId="3" fontId="7" fillId="0" borderId="2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12" fillId="9" borderId="32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>
      <alignment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9" fillId="0" borderId="0" xfId="1"/>
    <xf numFmtId="0" fontId="20" fillId="0" borderId="0" xfId="1" applyFont="1" applyAlignment="1">
      <alignment wrapText="1"/>
    </xf>
    <xf numFmtId="0" fontId="21" fillId="0" borderId="0" xfId="1" applyFont="1" applyAlignment="1">
      <alignment vertical="center" wrapText="1"/>
    </xf>
    <xf numFmtId="0" fontId="22" fillId="0" borderId="0" xfId="1" applyFont="1"/>
    <xf numFmtId="0" fontId="19" fillId="0" borderId="0" xfId="1" applyAlignment="1">
      <alignment wrapText="1"/>
    </xf>
    <xf numFmtId="0" fontId="23" fillId="0" borderId="0" xfId="1" applyFont="1" applyAlignment="1">
      <alignment vertical="center" wrapText="1"/>
    </xf>
    <xf numFmtId="0" fontId="24" fillId="0" borderId="0" xfId="1" applyFont="1" applyAlignment="1">
      <alignment horizontal="left" vertical="center" wrapText="1"/>
    </xf>
    <xf numFmtId="0" fontId="25" fillId="0" borderId="0" xfId="1" applyFont="1" applyAlignment="1">
      <alignment horizontal="center" vertical="center" wrapText="1"/>
    </xf>
    <xf numFmtId="0" fontId="24" fillId="12" borderId="3" xfId="1" applyFont="1" applyFill="1" applyBorder="1" applyAlignment="1">
      <alignment horizontal="left" vertical="center" wrapText="1"/>
    </xf>
    <xf numFmtId="0" fontId="26" fillId="12" borderId="3" xfId="1" applyFont="1" applyFill="1" applyBorder="1" applyAlignment="1">
      <alignment horizontal="center" vertical="center"/>
    </xf>
    <xf numFmtId="0" fontId="19" fillId="12" borderId="3" xfId="1" applyFill="1" applyBorder="1"/>
    <xf numFmtId="0" fontId="25" fillId="0" borderId="3" xfId="1" applyFont="1" applyBorder="1" applyAlignment="1">
      <alignment horizontal="left" vertical="center" wrapText="1"/>
    </xf>
    <xf numFmtId="0" fontId="25" fillId="0" borderId="3" xfId="1" applyFont="1" applyBorder="1" applyAlignment="1">
      <alignment horizontal="center" vertical="center"/>
    </xf>
    <xf numFmtId="0" fontId="19" fillId="0" borderId="3" xfId="1" applyBorder="1"/>
    <xf numFmtId="0" fontId="24" fillId="0" borderId="3" xfId="1" applyFont="1" applyBorder="1" applyAlignment="1">
      <alignment horizontal="left" vertical="center" wrapText="1"/>
    </xf>
    <xf numFmtId="0" fontId="27" fillId="0" borderId="3" xfId="1" applyFont="1" applyBorder="1" applyAlignment="1">
      <alignment horizontal="center" vertical="center"/>
    </xf>
    <xf numFmtId="0" fontId="28" fillId="0" borderId="0" xfId="1" applyFont="1"/>
    <xf numFmtId="0" fontId="29" fillId="0" borderId="0" xfId="1" applyFont="1" applyAlignment="1">
      <alignment vertical="center" wrapText="1"/>
    </xf>
    <xf numFmtId="0" fontId="19" fillId="0" borderId="7" xfId="1" applyBorder="1" applyAlignment="1">
      <alignment horizontal="right"/>
    </xf>
    <xf numFmtId="0" fontId="21" fillId="0" borderId="30" xfId="1" applyFont="1" applyBorder="1" applyAlignment="1">
      <alignment vertical="center" wrapText="1"/>
    </xf>
    <xf numFmtId="0" fontId="23" fillId="0" borderId="30" xfId="1" applyFont="1" applyBorder="1" applyAlignment="1">
      <alignment vertical="center" wrapText="1"/>
    </xf>
    <xf numFmtId="0" fontId="21" fillId="0" borderId="31" xfId="1" applyFont="1" applyBorder="1" applyAlignment="1">
      <alignment vertical="center" wrapText="1"/>
    </xf>
    <xf numFmtId="49" fontId="30" fillId="0" borderId="38" xfId="1" applyNumberFormat="1" applyFont="1" applyBorder="1" applyAlignment="1">
      <alignment horizontal="right" vertical="center"/>
    </xf>
    <xf numFmtId="0" fontId="31" fillId="0" borderId="38" xfId="1" applyFont="1" applyBorder="1" applyAlignment="1">
      <alignment horizontal="left" vertical="center" wrapText="1"/>
    </xf>
    <xf numFmtId="0" fontId="25" fillId="0" borderId="38" xfId="1" applyFont="1" applyBorder="1" applyAlignment="1">
      <alignment horizontal="center" vertical="center"/>
    </xf>
    <xf numFmtId="0" fontId="25" fillId="0" borderId="38" xfId="1" applyFont="1" applyBorder="1" applyAlignment="1">
      <alignment vertical="center" wrapText="1"/>
    </xf>
    <xf numFmtId="49" fontId="30" fillId="0" borderId="21" xfId="1" applyNumberFormat="1" applyFont="1" applyBorder="1" applyAlignment="1">
      <alignment horizontal="right" vertical="center"/>
    </xf>
    <xf numFmtId="0" fontId="31" fillId="0" borderId="21" xfId="1" applyFont="1" applyBorder="1" applyAlignment="1">
      <alignment horizontal="left" vertical="center" wrapText="1"/>
    </xf>
    <xf numFmtId="0" fontId="25" fillId="0" borderId="21" xfId="1" applyFont="1" applyBorder="1" applyAlignment="1">
      <alignment horizontal="center" vertical="center"/>
    </xf>
    <xf numFmtId="0" fontId="25" fillId="0" borderId="21" xfId="1" applyFont="1" applyBorder="1" applyAlignment="1">
      <alignment vertical="center" wrapText="1"/>
    </xf>
    <xf numFmtId="0" fontId="23" fillId="14" borderId="39" xfId="1" applyFont="1" applyFill="1" applyBorder="1" applyAlignment="1">
      <alignment horizontal="right" vertical="center"/>
    </xf>
    <xf numFmtId="0" fontId="23" fillId="14" borderId="36" xfId="1" applyFont="1" applyFill="1" applyBorder="1" applyAlignment="1">
      <alignment vertical="center" wrapText="1"/>
    </xf>
    <xf numFmtId="0" fontId="32" fillId="14" borderId="36" xfId="1" applyFont="1" applyFill="1" applyBorder="1" applyAlignment="1">
      <alignment vertical="center" wrapText="1"/>
    </xf>
    <xf numFmtId="0" fontId="28" fillId="0" borderId="38" xfId="1" applyFont="1" applyBorder="1" applyAlignment="1">
      <alignment horizontal="right"/>
    </xf>
    <xf numFmtId="0" fontId="24" fillId="12" borderId="7" xfId="1" applyFont="1" applyFill="1" applyBorder="1" applyAlignment="1">
      <alignment vertical="center"/>
    </xf>
    <xf numFmtId="0" fontId="24" fillId="12" borderId="30" xfId="1" applyFont="1" applyFill="1" applyBorder="1" applyAlignment="1">
      <alignment vertical="center"/>
    </xf>
    <xf numFmtId="0" fontId="24" fillId="12" borderId="31" xfId="1" applyFont="1" applyFill="1" applyBorder="1" applyAlignment="1">
      <alignment vertical="center"/>
    </xf>
    <xf numFmtId="49" fontId="30" fillId="0" borderId="3" xfId="1" applyNumberFormat="1" applyFont="1" applyBorder="1" applyAlignment="1">
      <alignment horizontal="right" vertical="center"/>
    </xf>
    <xf numFmtId="0" fontId="31" fillId="0" borderId="3" xfId="1" applyFont="1" applyBorder="1" applyAlignment="1">
      <alignment horizontal="left" vertical="center" wrapText="1"/>
    </xf>
    <xf numFmtId="0" fontId="25" fillId="0" borderId="3" xfId="1" applyFont="1" applyBorder="1" applyAlignment="1">
      <alignment vertical="top" wrapText="1"/>
    </xf>
    <xf numFmtId="0" fontId="25" fillId="0" borderId="21" xfId="1" applyFont="1" applyBorder="1" applyAlignment="1">
      <alignment horizontal="left" vertical="center" wrapText="1"/>
    </xf>
    <xf numFmtId="0" fontId="25" fillId="0" borderId="21" xfId="1" applyFont="1" applyBorder="1" applyAlignment="1">
      <alignment vertical="top" wrapText="1"/>
    </xf>
    <xf numFmtId="0" fontId="28" fillId="0" borderId="7" xfId="1" applyFont="1" applyBorder="1" applyAlignment="1">
      <alignment horizontal="right"/>
    </xf>
    <xf numFmtId="0" fontId="24" fillId="0" borderId="7" xfId="1" applyFont="1" applyBorder="1" applyAlignment="1">
      <alignment vertical="center"/>
    </xf>
    <xf numFmtId="0" fontId="24" fillId="0" borderId="30" xfId="1" applyFont="1" applyBorder="1" applyAlignment="1">
      <alignment vertical="center"/>
    </xf>
    <xf numFmtId="0" fontId="24" fillId="0" borderId="31" xfId="1" applyFont="1" applyBorder="1" applyAlignment="1">
      <alignment horizontal="left" vertical="top" wrapText="1"/>
    </xf>
    <xf numFmtId="0" fontId="30" fillId="0" borderId="38" xfId="1" applyFont="1" applyBorder="1" applyAlignment="1">
      <alignment vertical="top" wrapText="1"/>
    </xf>
    <xf numFmtId="0" fontId="30" fillId="0" borderId="3" xfId="1" applyFont="1" applyBorder="1" applyAlignment="1">
      <alignment vertical="top" wrapText="1"/>
    </xf>
    <xf numFmtId="0" fontId="24" fillId="0" borderId="3" xfId="1" applyFont="1" applyBorder="1" applyAlignment="1">
      <alignment horizontal="right" vertical="center"/>
    </xf>
    <xf numFmtId="0" fontId="33" fillId="12" borderId="30" xfId="1" applyFont="1" applyFill="1" applyBorder="1" applyAlignment="1">
      <alignment vertical="center"/>
    </xf>
    <xf numFmtId="0" fontId="34" fillId="0" borderId="3" xfId="1" applyFont="1" applyBorder="1" applyAlignment="1">
      <alignment horizontal="center" vertical="center" wrapText="1"/>
    </xf>
    <xf numFmtId="0" fontId="23" fillId="15" borderId="7" xfId="1" applyFont="1" applyFill="1" applyBorder="1" applyAlignment="1">
      <alignment horizontal="right" vertical="center"/>
    </xf>
    <xf numFmtId="0" fontId="23" fillId="15" borderId="7" xfId="1" applyFont="1" applyFill="1" applyBorder="1" applyAlignment="1">
      <alignment vertical="center" wrapText="1"/>
    </xf>
    <xf numFmtId="0" fontId="35" fillId="15" borderId="30" xfId="1" applyFont="1" applyFill="1" applyBorder="1" applyAlignment="1">
      <alignment vertical="center" wrapText="1"/>
    </xf>
    <xf numFmtId="0" fontId="23" fillId="15" borderId="31" xfId="1" applyFont="1" applyFill="1" applyBorder="1" applyAlignment="1">
      <alignment vertical="center" wrapText="1"/>
    </xf>
    <xf numFmtId="49" fontId="36" fillId="0" borderId="3" xfId="1" applyNumberFormat="1" applyFont="1" applyBorder="1" applyAlignment="1">
      <alignment horizontal="right" vertical="center"/>
    </xf>
    <xf numFmtId="0" fontId="36" fillId="12" borderId="7" xfId="1" applyFont="1" applyFill="1" applyBorder="1" applyAlignment="1">
      <alignment vertical="center"/>
    </xf>
    <xf numFmtId="0" fontId="36" fillId="12" borderId="30" xfId="1" applyFont="1" applyFill="1" applyBorder="1" applyAlignment="1">
      <alignment vertical="center"/>
    </xf>
    <xf numFmtId="0" fontId="36" fillId="12" borderId="31" xfId="1" applyFont="1" applyFill="1" applyBorder="1" applyAlignment="1">
      <alignment vertical="center"/>
    </xf>
    <xf numFmtId="0" fontId="30" fillId="0" borderId="3" xfId="1" applyFont="1" applyBorder="1" applyAlignment="1">
      <alignment horizontal="left" vertical="center" wrapText="1"/>
    </xf>
    <xf numFmtId="49" fontId="30" fillId="0" borderId="3" xfId="1" applyNumberFormat="1" applyFont="1" applyBorder="1" applyAlignment="1">
      <alignment horizontal="right"/>
    </xf>
    <xf numFmtId="0" fontId="34" fillId="0" borderId="3" xfId="1" applyFont="1" applyBorder="1" applyAlignment="1">
      <alignment vertical="center" wrapText="1"/>
    </xf>
    <xf numFmtId="0" fontId="34" fillId="0" borderId="21" xfId="1" applyFont="1" applyBorder="1" applyAlignment="1">
      <alignment vertical="center" wrapText="1"/>
    </xf>
    <xf numFmtId="0" fontId="23" fillId="16" borderId="7" xfId="1" applyFont="1" applyFill="1" applyBorder="1" applyAlignment="1">
      <alignment horizontal="right" vertical="center"/>
    </xf>
    <xf numFmtId="0" fontId="23" fillId="16" borderId="7" xfId="1" applyFont="1" applyFill="1" applyBorder="1" applyAlignment="1">
      <alignment vertical="center" wrapText="1"/>
    </xf>
    <xf numFmtId="0" fontId="37" fillId="16" borderId="30" xfId="1" applyFont="1" applyFill="1" applyBorder="1" applyAlignment="1">
      <alignment vertical="center" wrapText="1"/>
    </xf>
    <xf numFmtId="0" fontId="23" fillId="16" borderId="31" xfId="1" applyFont="1" applyFill="1" applyBorder="1" applyAlignment="1">
      <alignment vertical="center" wrapText="1"/>
    </xf>
    <xf numFmtId="0" fontId="30" fillId="0" borderId="3" xfId="1" applyFont="1" applyBorder="1" applyAlignment="1">
      <alignment horizontal="left" wrapText="1"/>
    </xf>
    <xf numFmtId="0" fontId="38" fillId="17" borderId="7" xfId="1" applyFont="1" applyFill="1" applyBorder="1" applyAlignment="1">
      <alignment horizontal="right" vertical="center"/>
    </xf>
    <xf numFmtId="0" fontId="38" fillId="17" borderId="7" xfId="1" applyFont="1" applyFill="1" applyBorder="1" applyAlignment="1">
      <alignment vertical="center" wrapText="1"/>
    </xf>
    <xf numFmtId="0" fontId="39" fillId="17" borderId="30" xfId="1" applyFont="1" applyFill="1" applyBorder="1" applyAlignment="1">
      <alignment vertical="center" wrapText="1"/>
    </xf>
    <xf numFmtId="0" fontId="28" fillId="17" borderId="31" xfId="1" applyFont="1" applyFill="1" applyBorder="1" applyAlignment="1">
      <alignment vertical="center" wrapText="1"/>
    </xf>
    <xf numFmtId="0" fontId="28" fillId="0" borderId="0" xfId="1" applyFont="1" applyAlignment="1">
      <alignment horizontal="right"/>
    </xf>
    <xf numFmtId="0" fontId="28" fillId="0" borderId="0" xfId="1" applyFont="1" applyAlignment="1">
      <alignment wrapText="1"/>
    </xf>
    <xf numFmtId="0" fontId="29" fillId="0" borderId="0" xfId="1" applyFont="1" applyAlignment="1">
      <alignment horizontal="left" vertical="center"/>
    </xf>
    <xf numFmtId="0" fontId="29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19" fillId="0" borderId="0" xfId="1" applyAlignment="1">
      <alignment horizontal="right"/>
    </xf>
    <xf numFmtId="0" fontId="40" fillId="0" borderId="0" xfId="1" applyFont="1" applyAlignment="1">
      <alignment horizontal="left" vertical="center"/>
    </xf>
    <xf numFmtId="0" fontId="9" fillId="3" borderId="3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3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7" fillId="8" borderId="7" xfId="0" applyFont="1" applyFill="1" applyBorder="1" applyAlignment="1">
      <alignment horizontal="left" vertical="center"/>
    </xf>
    <xf numFmtId="0" fontId="7" fillId="8" borderId="30" xfId="0" applyFont="1" applyFill="1" applyBorder="1" applyAlignment="1">
      <alignment horizontal="left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top"/>
    </xf>
    <xf numFmtId="3" fontId="7" fillId="0" borderId="18" xfId="0" applyNumberFormat="1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/>
    </xf>
    <xf numFmtId="0" fontId="7" fillId="8" borderId="7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7" fillId="8" borderId="3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top"/>
    </xf>
    <xf numFmtId="3" fontId="7" fillId="0" borderId="35" xfId="0" applyNumberFormat="1" applyFont="1" applyBorder="1" applyAlignment="1">
      <alignment horizontal="center" vertical="top"/>
    </xf>
    <xf numFmtId="0" fontId="24" fillId="12" borderId="0" xfId="1" applyFont="1" applyFill="1" applyAlignment="1">
      <alignment horizontal="left" vertical="center" wrapText="1"/>
    </xf>
    <xf numFmtId="0" fontId="24" fillId="13" borderId="0" xfId="1" applyFont="1" applyFill="1" applyAlignment="1">
      <alignment horizontal="left" vertical="center" wrapText="1"/>
    </xf>
    <xf numFmtId="0" fontId="29" fillId="0" borderId="0" xfId="1" applyFont="1" applyAlignment="1">
      <alignment horizontal="center" vertical="center"/>
    </xf>
  </cellXfs>
  <cellStyles count="2">
    <cellStyle name="Normál" xfId="0" builtinId="0"/>
    <cellStyle name="Normál 2" xfId="1" xr:uid="{2244878D-0BD4-F847-84A3-8DB0A7FBAA08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MF52"/>
  <sheetViews>
    <sheetView tabSelected="1" view="pageLayout" topLeftCell="A34" zoomScale="80" zoomScaleNormal="80" zoomScalePageLayoutView="80" workbookViewId="0">
      <selection activeCell="E42" sqref="E42"/>
    </sheetView>
  </sheetViews>
  <sheetFormatPr defaultColWidth="9.140625" defaultRowHeight="14.45"/>
  <cols>
    <col min="1" max="1" width="49.7109375" style="10" customWidth="1"/>
    <col min="2" max="2" width="17.140625" style="10" customWidth="1"/>
    <col min="3" max="3" width="13.42578125" style="10" customWidth="1"/>
    <col min="4" max="4" width="15.42578125" style="10" customWidth="1"/>
    <col min="5" max="5" width="15.140625" style="10" customWidth="1"/>
    <col min="6" max="7" width="17.42578125" style="10" customWidth="1"/>
    <col min="8" max="8" width="18.28515625" style="10" customWidth="1"/>
    <col min="9" max="1020" width="9.140625" style="1"/>
  </cols>
  <sheetData>
    <row r="1" spans="1:1020" ht="15.6">
      <c r="A1" s="39" t="s">
        <v>0</v>
      </c>
      <c r="B1" s="190"/>
      <c r="C1" s="193"/>
      <c r="D1" s="193"/>
      <c r="E1" s="193"/>
      <c r="F1" s="37"/>
      <c r="G1" s="38"/>
      <c r="H1" s="38"/>
    </row>
    <row r="2" spans="1:1020" ht="15.6">
      <c r="A2" s="39" t="s">
        <v>1</v>
      </c>
      <c r="B2" s="190"/>
      <c r="C2" s="193"/>
      <c r="D2" s="193"/>
      <c r="E2" s="193"/>
      <c r="F2" s="37"/>
      <c r="G2" s="38"/>
      <c r="H2" s="38"/>
    </row>
    <row r="3" spans="1:1020" ht="15.6">
      <c r="A3" s="39" t="s">
        <v>2</v>
      </c>
      <c r="B3" s="190"/>
      <c r="C3" s="193"/>
      <c r="D3" s="193"/>
      <c r="E3" s="193"/>
      <c r="F3" s="37"/>
      <c r="G3" s="38"/>
      <c r="H3" s="38"/>
    </row>
    <row r="4" spans="1:1020" ht="15.6">
      <c r="A4" s="39" t="s">
        <v>3</v>
      </c>
      <c r="B4" s="169"/>
      <c r="C4" s="170"/>
      <c r="D4" s="170"/>
      <c r="E4" s="170"/>
      <c r="F4" s="37"/>
      <c r="G4" s="38"/>
      <c r="H4" s="38"/>
    </row>
    <row r="5" spans="1:1020" ht="15.6">
      <c r="A5" s="39" t="s">
        <v>4</v>
      </c>
      <c r="B5" s="189"/>
      <c r="C5" s="189"/>
      <c r="D5" s="189"/>
      <c r="E5" s="190"/>
      <c r="F5" s="37"/>
      <c r="G5" s="38"/>
      <c r="H5" s="38"/>
    </row>
    <row r="6" spans="1:1020" ht="15" thickBot="1">
      <c r="A6" s="191" t="s">
        <v>5</v>
      </c>
      <c r="B6" s="192"/>
      <c r="C6" s="192"/>
      <c r="D6" s="192"/>
      <c r="E6" s="192"/>
      <c r="F6" s="11"/>
      <c r="G6" s="11"/>
      <c r="H6" s="11"/>
    </row>
    <row r="7" spans="1:1020" ht="26.45" customHeight="1">
      <c r="A7" s="181" t="s">
        <v>6</v>
      </c>
      <c r="B7" s="183" t="s">
        <v>7</v>
      </c>
      <c r="C7" s="185" t="s">
        <v>8</v>
      </c>
      <c r="D7" s="187" t="s">
        <v>9</v>
      </c>
      <c r="E7" s="181" t="s">
        <v>10</v>
      </c>
      <c r="F7" s="175" t="s">
        <v>11</v>
      </c>
      <c r="G7" s="175"/>
      <c r="H7" s="176"/>
    </row>
    <row r="8" spans="1:1020" ht="27.95" customHeight="1" thickBot="1">
      <c r="A8" s="182"/>
      <c r="B8" s="184"/>
      <c r="C8" s="186"/>
      <c r="D8" s="188"/>
      <c r="E8" s="182"/>
      <c r="F8" s="12">
        <v>2021</v>
      </c>
      <c r="G8" s="12">
        <v>2022</v>
      </c>
      <c r="H8" s="13">
        <v>2023</v>
      </c>
    </row>
    <row r="9" spans="1:1020" ht="23.45" customHeight="1">
      <c r="A9" s="14" t="s">
        <v>12</v>
      </c>
      <c r="B9" s="15">
        <f>SUM(B10,B17,B38)</f>
        <v>0</v>
      </c>
      <c r="C9" s="15">
        <f>SUM(C10,C17,C38)</f>
        <v>0</v>
      </c>
      <c r="D9" s="16">
        <f>SUM(D10,D17,D38)</f>
        <v>0</v>
      </c>
      <c r="E9" s="168">
        <f>SUM(E10,E17,E38)</f>
        <v>0</v>
      </c>
      <c r="F9" s="12" t="s">
        <v>13</v>
      </c>
      <c r="G9" s="12" t="s">
        <v>13</v>
      </c>
      <c r="H9" s="13" t="s">
        <v>13</v>
      </c>
    </row>
    <row r="10" spans="1:1020">
      <c r="A10" s="17" t="s">
        <v>14</v>
      </c>
      <c r="B10" s="18">
        <f>SUM(B11,B14)</f>
        <v>0</v>
      </c>
      <c r="C10" s="18">
        <f>SUM(C11,C14)</f>
        <v>0</v>
      </c>
      <c r="D10" s="19">
        <f>SUM(D11,D14)</f>
        <v>0</v>
      </c>
      <c r="E10" s="18">
        <f>SUM(E11,E14)</f>
        <v>0</v>
      </c>
      <c r="F10" s="179"/>
      <c r="G10" s="179"/>
      <c r="H10" s="177"/>
    </row>
    <row r="11" spans="1:1020" s="3" customFormat="1" ht="15.95" customHeight="1">
      <c r="A11" s="163" t="s">
        <v>15</v>
      </c>
      <c r="B11" s="167"/>
      <c r="C11" s="21"/>
      <c r="D11" s="44">
        <f>SUM(D12:D13)</f>
        <v>0</v>
      </c>
      <c r="E11" s="44">
        <f>SUM(E12:E13)</f>
        <v>0</v>
      </c>
      <c r="F11" s="179"/>
      <c r="G11" s="179"/>
      <c r="H11" s="17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</row>
    <row r="12" spans="1:1020">
      <c r="A12" s="23" t="s">
        <v>16</v>
      </c>
      <c r="B12" s="40"/>
      <c r="C12" s="40"/>
      <c r="D12" s="24"/>
      <c r="E12" s="25"/>
      <c r="F12" s="179"/>
      <c r="G12" s="179"/>
      <c r="H12" s="177"/>
    </row>
    <row r="13" spans="1:1020">
      <c r="A13" s="23" t="s">
        <v>17</v>
      </c>
      <c r="B13" s="40"/>
      <c r="C13" s="40"/>
      <c r="D13" s="24"/>
      <c r="E13" s="25"/>
      <c r="F13" s="179"/>
      <c r="G13" s="179"/>
      <c r="H13" s="177"/>
    </row>
    <row r="14" spans="1:1020" s="3" customFormat="1">
      <c r="A14" s="20" t="s">
        <v>18</v>
      </c>
      <c r="B14" s="41"/>
      <c r="C14" s="41"/>
      <c r="D14" s="22">
        <f>SUM(D15:D16)</f>
        <v>0</v>
      </c>
      <c r="E14" s="22">
        <f>SUM(E15:E16)</f>
        <v>0</v>
      </c>
      <c r="F14" s="179"/>
      <c r="G14" s="179"/>
      <c r="H14" s="17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</row>
    <row r="15" spans="1:1020">
      <c r="A15" s="23" t="s">
        <v>19</v>
      </c>
      <c r="B15" s="40"/>
      <c r="C15" s="40"/>
      <c r="D15" s="24"/>
      <c r="E15" s="25"/>
      <c r="F15" s="179"/>
      <c r="G15" s="179"/>
      <c r="H15" s="177"/>
    </row>
    <row r="16" spans="1:1020">
      <c r="A16" s="23" t="s">
        <v>20</v>
      </c>
      <c r="B16" s="40"/>
      <c r="C16" s="40"/>
      <c r="D16" s="24"/>
      <c r="E16" s="25"/>
      <c r="F16" s="179"/>
      <c r="G16" s="179"/>
      <c r="H16" s="177"/>
    </row>
    <row r="17" spans="1:1020">
      <c r="A17" s="17" t="s">
        <v>21</v>
      </c>
      <c r="B17" s="27">
        <f>SUM(B18,B32)</f>
        <v>0</v>
      </c>
      <c r="C17" s="27">
        <f>SUM(C18,C32)</f>
        <v>0</v>
      </c>
      <c r="D17" s="28">
        <f>SUM(D18,D32)</f>
        <v>0</v>
      </c>
      <c r="E17" s="27">
        <f>SUM(E18,E32)</f>
        <v>0</v>
      </c>
      <c r="F17" s="179"/>
      <c r="G17" s="179"/>
      <c r="H17" s="177"/>
    </row>
    <row r="18" spans="1:1020" s="3" customFormat="1" ht="15.95" customHeight="1">
      <c r="A18" s="163" t="s">
        <v>22</v>
      </c>
      <c r="B18" s="165">
        <f>SUM(B19:B31)</f>
        <v>0</v>
      </c>
      <c r="C18" s="165">
        <f>SUM(C19:C31)</f>
        <v>0</v>
      </c>
      <c r="D18" s="166">
        <f>SUM(D19:D31)</f>
        <v>0</v>
      </c>
      <c r="E18" s="165">
        <f>SUM(E19:E31)</f>
        <v>0</v>
      </c>
      <c r="F18" s="179"/>
      <c r="G18" s="179"/>
      <c r="H18" s="1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</row>
    <row r="19" spans="1:1020" s="5" customFormat="1">
      <c r="A19" s="23" t="s">
        <v>23</v>
      </c>
      <c r="B19" s="29"/>
      <c r="C19" s="29"/>
      <c r="D19" s="30"/>
      <c r="E19" s="29"/>
      <c r="F19" s="179"/>
      <c r="G19" s="179"/>
      <c r="H19" s="17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</row>
    <row r="20" spans="1:1020" s="5" customFormat="1">
      <c r="A20" s="23" t="s">
        <v>24</v>
      </c>
      <c r="B20" s="29"/>
      <c r="C20" s="29"/>
      <c r="D20" s="30"/>
      <c r="E20" s="29"/>
      <c r="F20" s="179"/>
      <c r="G20" s="179"/>
      <c r="H20" s="17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</row>
    <row r="21" spans="1:1020" s="5" customFormat="1">
      <c r="A21" s="23" t="s">
        <v>25</v>
      </c>
      <c r="B21" s="29"/>
      <c r="C21" s="29"/>
      <c r="D21" s="30"/>
      <c r="E21" s="29"/>
      <c r="F21" s="179"/>
      <c r="G21" s="179"/>
      <c r="H21" s="17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</row>
    <row r="22" spans="1:1020" s="5" customFormat="1" ht="15">
      <c r="A22" s="23" t="s">
        <v>26</v>
      </c>
      <c r="B22" s="29"/>
      <c r="C22" s="29"/>
      <c r="D22" s="30"/>
      <c r="E22" s="29"/>
      <c r="F22" s="179"/>
      <c r="G22" s="179"/>
      <c r="H22" s="17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</row>
    <row r="23" spans="1:1020" s="5" customFormat="1">
      <c r="A23" s="23" t="s">
        <v>27</v>
      </c>
      <c r="B23" s="29"/>
      <c r="C23" s="29"/>
      <c r="D23" s="30"/>
      <c r="E23" s="29"/>
      <c r="F23" s="179"/>
      <c r="G23" s="179"/>
      <c r="H23" s="17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</row>
    <row r="24" spans="1:1020" s="5" customFormat="1">
      <c r="A24" s="23" t="s">
        <v>28</v>
      </c>
      <c r="B24" s="29"/>
      <c r="C24" s="29"/>
      <c r="D24" s="30"/>
      <c r="E24" s="29"/>
      <c r="F24" s="179"/>
      <c r="G24" s="179"/>
      <c r="H24" s="17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</row>
    <row r="25" spans="1:1020" s="5" customFormat="1">
      <c r="A25" s="23" t="s">
        <v>29</v>
      </c>
      <c r="B25" s="29"/>
      <c r="C25" s="29"/>
      <c r="D25" s="30"/>
      <c r="E25" s="29"/>
      <c r="F25" s="179"/>
      <c r="G25" s="179"/>
      <c r="H25" s="17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</row>
    <row r="26" spans="1:1020" s="5" customFormat="1">
      <c r="A26" s="23" t="s">
        <v>30</v>
      </c>
      <c r="B26" s="29"/>
      <c r="C26" s="29"/>
      <c r="D26" s="30"/>
      <c r="E26" s="29"/>
      <c r="F26" s="179"/>
      <c r="G26" s="179"/>
      <c r="H26" s="17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</row>
    <row r="27" spans="1:1020" s="5" customFormat="1">
      <c r="A27" s="31"/>
      <c r="B27" s="32"/>
      <c r="C27" s="32"/>
      <c r="D27" s="33"/>
      <c r="E27" s="32"/>
      <c r="F27" s="179"/>
      <c r="G27" s="179"/>
      <c r="H27" s="17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</row>
    <row r="28" spans="1:1020" s="5" customFormat="1">
      <c r="A28" s="31"/>
      <c r="B28" s="32"/>
      <c r="C28" s="32"/>
      <c r="D28" s="33"/>
      <c r="E28" s="32"/>
      <c r="F28" s="179"/>
      <c r="G28" s="179"/>
      <c r="H28" s="17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</row>
    <row r="29" spans="1:1020" s="5" customFormat="1">
      <c r="A29" s="31"/>
      <c r="B29" s="32"/>
      <c r="C29" s="32"/>
      <c r="D29" s="33"/>
      <c r="E29" s="32"/>
      <c r="F29" s="179"/>
      <c r="G29" s="179"/>
      <c r="H29" s="17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</row>
    <row r="30" spans="1:1020" s="5" customFormat="1">
      <c r="A30" s="31"/>
      <c r="B30" s="32"/>
      <c r="C30" s="32"/>
      <c r="D30" s="33"/>
      <c r="E30" s="32"/>
      <c r="F30" s="179"/>
      <c r="G30" s="179"/>
      <c r="H30" s="17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</row>
    <row r="31" spans="1:1020" s="5" customFormat="1">
      <c r="A31" s="31"/>
      <c r="B31" s="32"/>
      <c r="C31" s="32"/>
      <c r="D31" s="33"/>
      <c r="E31" s="32"/>
      <c r="F31" s="179"/>
      <c r="G31" s="179"/>
      <c r="H31" s="17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</row>
    <row r="32" spans="1:1020" s="3" customFormat="1" ht="15.95" customHeight="1">
      <c r="A32" s="164" t="s">
        <v>31</v>
      </c>
      <c r="B32" s="165">
        <f>SUM(B33:B37)</f>
        <v>0</v>
      </c>
      <c r="C32" s="165">
        <f t="shared" ref="C32:E32" si="0">SUM(C33:C37)</f>
        <v>0</v>
      </c>
      <c r="D32" s="166">
        <f t="shared" si="0"/>
        <v>0</v>
      </c>
      <c r="E32" s="165">
        <f t="shared" si="0"/>
        <v>0</v>
      </c>
      <c r="F32" s="179"/>
      <c r="G32" s="179"/>
      <c r="H32" s="17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</row>
    <row r="33" spans="1:1020" s="5" customFormat="1">
      <c r="A33" s="23" t="s">
        <v>32</v>
      </c>
      <c r="B33" s="29"/>
      <c r="C33" s="29"/>
      <c r="D33" s="30"/>
      <c r="E33" s="29"/>
      <c r="F33" s="179"/>
      <c r="G33" s="179"/>
      <c r="H33" s="17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</row>
    <row r="34" spans="1:1020" s="5" customFormat="1" ht="17.100000000000001" customHeight="1">
      <c r="A34" s="23" t="s">
        <v>33</v>
      </c>
      <c r="B34" s="29"/>
      <c r="C34" s="29"/>
      <c r="D34" s="30"/>
      <c r="E34" s="29"/>
      <c r="F34" s="179"/>
      <c r="G34" s="179"/>
      <c r="H34" s="17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</row>
    <row r="35" spans="1:1020" s="5" customFormat="1">
      <c r="A35" s="23" t="s">
        <v>34</v>
      </c>
      <c r="B35" s="29"/>
      <c r="C35" s="29"/>
      <c r="D35" s="30"/>
      <c r="E35" s="29"/>
      <c r="F35" s="179"/>
      <c r="G35" s="179"/>
      <c r="H35" s="17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</row>
    <row r="36" spans="1:1020" s="5" customFormat="1">
      <c r="A36" s="23" t="s">
        <v>35</v>
      </c>
      <c r="B36" s="29"/>
      <c r="C36" s="29"/>
      <c r="D36" s="30"/>
      <c r="E36" s="29"/>
      <c r="F36" s="179"/>
      <c r="G36" s="179"/>
      <c r="H36" s="17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</row>
    <row r="37" spans="1:1020" s="5" customFormat="1">
      <c r="A37" s="23" t="s">
        <v>36</v>
      </c>
      <c r="B37" s="29"/>
      <c r="C37" s="29"/>
      <c r="D37" s="30"/>
      <c r="E37" s="29"/>
      <c r="F37" s="179"/>
      <c r="G37" s="179"/>
      <c r="H37" s="17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</row>
    <row r="38" spans="1:1020">
      <c r="A38" s="17" t="s">
        <v>37</v>
      </c>
      <c r="B38" s="27">
        <f>SUM(B39,B41)</f>
        <v>0</v>
      </c>
      <c r="C38" s="27">
        <f t="shared" ref="C38" si="1">SUM(C39,C41)</f>
        <v>0</v>
      </c>
      <c r="D38" s="28">
        <f>SUM(D39,D41)</f>
        <v>0</v>
      </c>
      <c r="E38" s="27">
        <f>SUM(E39,E41)</f>
        <v>0</v>
      </c>
      <c r="F38" s="179"/>
      <c r="G38" s="179"/>
      <c r="H38" s="177"/>
    </row>
    <row r="39" spans="1:1020" s="3" customFormat="1" ht="15.95" customHeight="1">
      <c r="A39" s="164" t="s">
        <v>38</v>
      </c>
      <c r="B39" s="165">
        <f>SUM(B40)</f>
        <v>0</v>
      </c>
      <c r="C39" s="165">
        <f t="shared" ref="C39:E39" si="2">SUM(C40)</f>
        <v>0</v>
      </c>
      <c r="D39" s="166">
        <f t="shared" si="2"/>
        <v>0</v>
      </c>
      <c r="E39" s="165">
        <f t="shared" si="2"/>
        <v>0</v>
      </c>
      <c r="F39" s="179"/>
      <c r="G39" s="179"/>
      <c r="H39" s="17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</row>
    <row r="40" spans="1:1020" s="5" customFormat="1" ht="15">
      <c r="A40" s="23" t="s">
        <v>39</v>
      </c>
      <c r="B40" s="29"/>
      <c r="C40" s="29"/>
      <c r="D40" s="30"/>
      <c r="E40" s="29"/>
      <c r="F40" s="179"/>
      <c r="G40" s="179"/>
      <c r="H40" s="17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</row>
    <row r="41" spans="1:1020" s="3" customFormat="1" ht="15.95" customHeight="1">
      <c r="A41" s="164" t="s">
        <v>40</v>
      </c>
      <c r="B41" s="165">
        <f>SUM(B42:B44)</f>
        <v>0</v>
      </c>
      <c r="C41" s="165">
        <f t="shared" ref="C41:E41" si="3">SUM(C42:C44)</f>
        <v>0</v>
      </c>
      <c r="D41" s="166">
        <f t="shared" si="3"/>
        <v>0</v>
      </c>
      <c r="E41" s="165">
        <f t="shared" si="3"/>
        <v>0</v>
      </c>
      <c r="F41" s="179"/>
      <c r="G41" s="179"/>
      <c r="H41" s="17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</row>
    <row r="42" spans="1:1020" s="5" customFormat="1" ht="15">
      <c r="A42" s="23" t="s">
        <v>41</v>
      </c>
      <c r="B42" s="29"/>
      <c r="C42" s="29"/>
      <c r="D42" s="30"/>
      <c r="E42" s="29"/>
      <c r="F42" s="179"/>
      <c r="G42" s="179"/>
      <c r="H42" s="17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</row>
    <row r="43" spans="1:1020" s="5" customFormat="1">
      <c r="A43" s="23" t="s">
        <v>42</v>
      </c>
      <c r="B43" s="29"/>
      <c r="C43" s="29"/>
      <c r="D43" s="30"/>
      <c r="E43" s="29"/>
      <c r="F43" s="179"/>
      <c r="G43" s="179"/>
      <c r="H43" s="17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</row>
    <row r="44" spans="1:1020" s="5" customFormat="1" ht="15" thickBot="1">
      <c r="A44" s="34" t="s">
        <v>43</v>
      </c>
      <c r="B44" s="35"/>
      <c r="C44" s="35"/>
      <c r="D44" s="36"/>
      <c r="E44" s="35"/>
      <c r="F44" s="180"/>
      <c r="G44" s="180"/>
      <c r="H44" s="17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</row>
    <row r="47" spans="1:1020" s="9" customFormat="1" ht="14.1">
      <c r="A47" s="10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</row>
    <row r="48" spans="1:1020" s="9" customFormat="1" ht="14.1">
      <c r="A48" s="10"/>
      <c r="B48" s="10"/>
      <c r="C48" s="10"/>
      <c r="D48" s="10"/>
      <c r="E48" s="10"/>
      <c r="F48" s="10"/>
      <c r="G48" s="10"/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</row>
    <row r="49" spans="1:1009" s="9" customFormat="1" ht="14.1">
      <c r="A49" s="10"/>
      <c r="B49" s="10"/>
      <c r="C49" s="10"/>
      <c r="D49" s="10"/>
      <c r="E49" s="10"/>
      <c r="F49" s="10"/>
      <c r="G49" s="10"/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</row>
    <row r="50" spans="1:1009" s="9" customFormat="1" ht="14.1" customHeight="1">
      <c r="A50" s="10"/>
      <c r="B50" s="10"/>
      <c r="C50" s="10"/>
      <c r="D50" s="10"/>
      <c r="E50" s="10"/>
      <c r="F50" s="10"/>
      <c r="G50" s="10"/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</row>
    <row r="51" spans="1:1009" s="9" customFormat="1" ht="14.1" customHeight="1">
      <c r="A51" s="10"/>
      <c r="B51" s="10"/>
      <c r="C51" s="10"/>
      <c r="D51" s="10"/>
      <c r="E51" s="10"/>
      <c r="F51" s="10"/>
      <c r="G51" s="10"/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</row>
    <row r="52" spans="1:1009" s="9" customFormat="1" ht="14.1">
      <c r="A52" s="10"/>
      <c r="B52" s="10"/>
      <c r="C52" s="10"/>
      <c r="D52" s="10"/>
      <c r="E52" s="10"/>
      <c r="F52" s="10"/>
      <c r="G52" s="10"/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</row>
  </sheetData>
  <mergeCells count="14">
    <mergeCell ref="B5:E5"/>
    <mergeCell ref="A6:E6"/>
    <mergeCell ref="B1:E1"/>
    <mergeCell ref="B2:E2"/>
    <mergeCell ref="B3:E3"/>
    <mergeCell ref="F7:H7"/>
    <mergeCell ref="H10:H44"/>
    <mergeCell ref="F10:F44"/>
    <mergeCell ref="G10:G44"/>
    <mergeCell ref="A7:A8"/>
    <mergeCell ref="E7:E8"/>
    <mergeCell ref="B7:B8"/>
    <mergeCell ref="C7:C8"/>
    <mergeCell ref="D7:D8"/>
  </mergeCells>
  <printOptions horizontalCentered="1" verticalCentered="1"/>
  <pageMargins left="0.15748031496062992" right="0.15748031496062992" top="0.6692913385826772" bottom="1.1472222222222221" header="0.19685039370078741" footer="0.51181102362204722"/>
  <pageSetup paperSize="9" scale="64" firstPageNumber="0" orientation="landscape" horizontalDpi="300" verticalDpi="300" r:id="rId1"/>
  <headerFooter>
    <oddHeader>&amp;C&amp;"Calibri,Félkövér"&amp;14Költségvetés és finanszírozási ütemterv</oddHeader>
    <oddFooter>&amp;L           Kelt: 2021............................&amp;C
.....................................................
Cégszerű aláírás</oddFooter>
  </headerFooter>
  <ignoredErrors>
    <ignoredError sqref="D11:E11 D14: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0469-886A-45CC-80F9-591DB8395C64}">
  <sheetPr>
    <tabColor rgb="FF0070C0"/>
  </sheetPr>
  <dimension ref="A1:E26"/>
  <sheetViews>
    <sheetView view="pageLayout" zoomScaleNormal="187" workbookViewId="0">
      <selection activeCell="F4" sqref="F4"/>
    </sheetView>
  </sheetViews>
  <sheetFormatPr defaultColWidth="8.7109375" defaultRowHeight="12.95"/>
  <cols>
    <col min="1" max="1" width="25" style="2" bestFit="1" customWidth="1"/>
    <col min="2" max="2" width="18.42578125" style="2" customWidth="1"/>
    <col min="3" max="3" width="20" style="2" customWidth="1"/>
    <col min="4" max="4" width="18.85546875" style="2" customWidth="1"/>
    <col min="5" max="16384" width="8.7109375" style="2"/>
  </cols>
  <sheetData>
    <row r="1" spans="1:5" ht="15.6" customHeight="1">
      <c r="A1" s="39" t="s">
        <v>0</v>
      </c>
      <c r="B1" s="196">
        <f>Ktgvetés!B1</f>
        <v>0</v>
      </c>
      <c r="C1" s="197"/>
      <c r="D1" s="198"/>
      <c r="E1" s="38"/>
    </row>
    <row r="2" spans="1:5" ht="15.6">
      <c r="A2" s="39" t="s">
        <v>1</v>
      </c>
      <c r="B2" s="196">
        <f>Ktgvetés!B2</f>
        <v>0</v>
      </c>
      <c r="C2" s="197"/>
      <c r="D2" s="198"/>
      <c r="E2" s="38"/>
    </row>
    <row r="3" spans="1:5" ht="15.6">
      <c r="A3" s="39" t="s">
        <v>2</v>
      </c>
      <c r="B3" s="196">
        <f>Ktgvetés!B3</f>
        <v>0</v>
      </c>
      <c r="C3" s="197"/>
      <c r="D3" s="198"/>
      <c r="E3" s="38"/>
    </row>
    <row r="4" spans="1:5">
      <c r="A4" s="194" t="s">
        <v>44</v>
      </c>
      <c r="B4" s="194"/>
      <c r="C4" s="194"/>
      <c r="D4" s="195"/>
    </row>
    <row r="5" spans="1:5" ht="13.5" thickBot="1">
      <c r="A5" s="61" t="s">
        <v>45</v>
      </c>
      <c r="B5" s="62">
        <v>2021</v>
      </c>
      <c r="C5" s="62">
        <v>2022</v>
      </c>
      <c r="D5" s="63">
        <v>2023</v>
      </c>
    </row>
    <row r="6" spans="1:5">
      <c r="A6" s="64" t="s">
        <v>46</v>
      </c>
      <c r="B6" s="65">
        <f>Ktgvetés!F10</f>
        <v>0</v>
      </c>
      <c r="C6" s="65">
        <f>Ktgvetés!G10</f>
        <v>0</v>
      </c>
      <c r="D6" s="65">
        <f>Ktgvetés!H10</f>
        <v>0</v>
      </c>
    </row>
    <row r="7" spans="1:5">
      <c r="A7" s="66"/>
      <c r="B7" s="67"/>
      <c r="C7" s="67"/>
      <c r="D7" s="68"/>
    </row>
    <row r="8" spans="1:5">
      <c r="A8" s="66"/>
      <c r="B8" s="67"/>
      <c r="C8" s="67"/>
      <c r="D8" s="68"/>
    </row>
    <row r="9" spans="1:5">
      <c r="A9" s="66"/>
      <c r="B9" s="67"/>
      <c r="C9" s="67"/>
      <c r="D9" s="68"/>
    </row>
    <row r="10" spans="1:5">
      <c r="A10" s="69"/>
      <c r="B10" s="67"/>
      <c r="C10" s="67"/>
      <c r="D10" s="68"/>
    </row>
    <row r="11" spans="1:5" s="6" customFormat="1" ht="14.1" thickBot="1">
      <c r="A11" s="70" t="s">
        <v>47</v>
      </c>
      <c r="B11" s="71">
        <f>SUM(B6:B10)</f>
        <v>0</v>
      </c>
      <c r="C11" s="71">
        <f t="shared" ref="C11:D11" si="0">SUM(C6:C10)</f>
        <v>0</v>
      </c>
      <c r="D11" s="72">
        <f t="shared" si="0"/>
        <v>0</v>
      </c>
    </row>
    <row r="12" spans="1:5" ht="13.5" thickBot="1">
      <c r="A12" s="73" t="s">
        <v>48</v>
      </c>
      <c r="B12" s="74">
        <v>2021</v>
      </c>
      <c r="C12" s="74">
        <v>2022</v>
      </c>
      <c r="D12" s="75">
        <v>2023</v>
      </c>
    </row>
    <row r="13" spans="1:5">
      <c r="A13" s="64"/>
      <c r="B13" s="76"/>
      <c r="C13" s="76"/>
      <c r="D13" s="77"/>
    </row>
    <row r="14" spans="1:5">
      <c r="A14" s="69"/>
      <c r="B14" s="67"/>
      <c r="C14" s="67"/>
      <c r="D14" s="68"/>
    </row>
    <row r="15" spans="1:5">
      <c r="A15" s="69"/>
      <c r="B15" s="67"/>
      <c r="C15" s="67"/>
      <c r="D15" s="68"/>
    </row>
    <row r="16" spans="1:5">
      <c r="A16" s="69"/>
      <c r="B16" s="67"/>
      <c r="C16" s="67"/>
      <c r="D16" s="68"/>
    </row>
    <row r="17" spans="1:5">
      <c r="A17" s="69"/>
      <c r="B17" s="67"/>
      <c r="C17" s="67"/>
      <c r="D17" s="68"/>
    </row>
    <row r="18" spans="1:5" s="6" customFormat="1" ht="14.1" thickBot="1">
      <c r="A18" s="70" t="s">
        <v>47</v>
      </c>
      <c r="B18" s="71">
        <f>SUM(B13:B17)</f>
        <v>0</v>
      </c>
      <c r="C18" s="71">
        <f>SUM(C13:C17)</f>
        <v>0</v>
      </c>
      <c r="D18" s="72">
        <f>SUM(D13:D17)</f>
        <v>0</v>
      </c>
    </row>
    <row r="19" spans="1:5" s="7" customFormat="1" ht="14.45">
      <c r="A19" s="78" t="s">
        <v>49</v>
      </c>
      <c r="B19" s="79">
        <f>B11-B18</f>
        <v>0</v>
      </c>
      <c r="C19" s="79">
        <f>C11-C18</f>
        <v>0</v>
      </c>
      <c r="D19" s="79">
        <f>D11-D18</f>
        <v>0</v>
      </c>
    </row>
    <row r="20" spans="1:5">
      <c r="A20" s="80"/>
      <c r="B20" s="81"/>
      <c r="C20" s="81"/>
      <c r="D20" s="81"/>
    </row>
    <row r="21" spans="1:5">
      <c r="A21" s="80"/>
      <c r="B21" s="80"/>
      <c r="C21" s="80"/>
      <c r="D21" s="80"/>
    </row>
    <row r="22" spans="1:5">
      <c r="A22" s="80" t="s">
        <v>50</v>
      </c>
      <c r="B22" s="80"/>
      <c r="C22" s="80"/>
      <c r="D22" s="80"/>
      <c r="E22" s="80"/>
    </row>
    <row r="23" spans="1:5">
      <c r="A23" s="80"/>
      <c r="B23" s="80"/>
      <c r="C23" s="80"/>
      <c r="D23" s="80"/>
      <c r="E23" s="80"/>
    </row>
    <row r="24" spans="1:5">
      <c r="A24" s="80"/>
      <c r="B24" s="82"/>
      <c r="C24" s="83" t="s">
        <v>51</v>
      </c>
      <c r="D24" s="82"/>
      <c r="E24" s="80"/>
    </row>
    <row r="25" spans="1:5">
      <c r="A25" s="80"/>
      <c r="B25" s="80"/>
      <c r="C25" s="81" t="s">
        <v>52</v>
      </c>
      <c r="D25" s="80"/>
      <c r="E25" s="80"/>
    </row>
    <row r="26" spans="1:5">
      <c r="A26" s="80"/>
      <c r="B26" s="80"/>
      <c r="C26" s="81" t="s">
        <v>53</v>
      </c>
      <c r="D26" s="80"/>
      <c r="E26" s="80"/>
    </row>
  </sheetData>
  <mergeCells count="4">
    <mergeCell ref="A4:D4"/>
    <mergeCell ref="B1:D1"/>
    <mergeCell ref="B2:D2"/>
    <mergeCell ref="B3:D3"/>
  </mergeCells>
  <pageMargins left="0.7" right="0.7" top="0.75" bottom="0.75" header="0.3" footer="0.3"/>
  <pageSetup paperSize="9" orientation="landscape" r:id="rId1"/>
  <headerFooter>
    <oddHeader>&amp;C&amp;"Calibri,Félkövér"PÉNZÜGYI TERV</oddHeader>
  </headerFooter>
  <ignoredErrors>
    <ignoredError sqref="B18:D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758D-3457-1745-91B1-DFAB8A8C79D3}">
  <sheetPr>
    <tabColor rgb="FFFF0000"/>
    <pageSetUpPr fitToPage="1"/>
  </sheetPr>
  <dimension ref="A1:AMG52"/>
  <sheetViews>
    <sheetView view="pageLayout" zoomScaleNormal="80" workbookViewId="0">
      <selection activeCell="F2" sqref="F2"/>
    </sheetView>
  </sheetViews>
  <sheetFormatPr defaultColWidth="9.140625" defaultRowHeight="14.45"/>
  <cols>
    <col min="1" max="1" width="48.85546875" style="10" customWidth="1"/>
    <col min="2" max="2" width="17.140625" style="10" customWidth="1"/>
    <col min="3" max="3" width="13.42578125" style="10" customWidth="1"/>
    <col min="4" max="4" width="15.42578125" style="10" customWidth="1"/>
    <col min="5" max="5" width="15.140625" style="10" customWidth="1"/>
    <col min="6" max="6" width="34.85546875" style="38" customWidth="1"/>
    <col min="7" max="8" width="17.42578125" style="10" customWidth="1"/>
    <col min="9" max="9" width="18.28515625" style="10" customWidth="1"/>
    <col min="10" max="1021" width="9.140625" style="1"/>
  </cols>
  <sheetData>
    <row r="1" spans="1:1021" ht="15.6">
      <c r="A1" s="39" t="s">
        <v>0</v>
      </c>
      <c r="B1" s="196"/>
      <c r="C1" s="197"/>
      <c r="D1" s="197"/>
      <c r="E1" s="197"/>
      <c r="F1" s="173"/>
      <c r="G1" s="38"/>
      <c r="H1" s="38"/>
      <c r="I1" s="38"/>
    </row>
    <row r="2" spans="1:1021" ht="15.6">
      <c r="A2" s="39" t="s">
        <v>1</v>
      </c>
      <c r="B2" s="196"/>
      <c r="C2" s="197"/>
      <c r="D2" s="197"/>
      <c r="E2" s="197"/>
      <c r="F2" s="173"/>
      <c r="G2" s="206"/>
      <c r="H2" s="207"/>
      <c r="I2" s="207"/>
    </row>
    <row r="3" spans="1:1021" ht="15.6">
      <c r="A3" s="39" t="s">
        <v>2</v>
      </c>
      <c r="B3" s="201" t="s">
        <v>54</v>
      </c>
      <c r="C3" s="202"/>
      <c r="D3" s="202"/>
      <c r="E3" s="202"/>
      <c r="F3" s="52"/>
      <c r="G3" s="38"/>
      <c r="H3" s="38"/>
      <c r="I3" s="38"/>
    </row>
    <row r="4" spans="1:1021" ht="15.6">
      <c r="A4" s="39" t="s">
        <v>3</v>
      </c>
      <c r="B4" s="171"/>
      <c r="C4" s="172"/>
      <c r="D4" s="172"/>
      <c r="E4" s="172"/>
      <c r="F4" s="173"/>
      <c r="G4" s="208" t="s">
        <v>55</v>
      </c>
      <c r="H4" s="208"/>
      <c r="I4" s="208"/>
    </row>
    <row r="5" spans="1:1021" ht="15.6">
      <c r="A5" s="39" t="s">
        <v>4</v>
      </c>
      <c r="B5" s="201" t="s">
        <v>56</v>
      </c>
      <c r="C5" s="202"/>
      <c r="D5" s="202"/>
      <c r="E5" s="202"/>
      <c r="F5" s="52"/>
      <c r="G5" s="209" t="s">
        <v>57</v>
      </c>
      <c r="H5" s="209"/>
      <c r="I5" s="209"/>
    </row>
    <row r="6" spans="1:1021" ht="15" thickBot="1">
      <c r="A6" s="191" t="s">
        <v>5</v>
      </c>
      <c r="B6" s="192"/>
      <c r="C6" s="192"/>
      <c r="D6" s="192"/>
      <c r="E6" s="192"/>
      <c r="F6" s="56"/>
      <c r="G6" s="11"/>
      <c r="H6" s="11"/>
      <c r="I6" s="11"/>
    </row>
    <row r="7" spans="1:1021" ht="26.45" customHeight="1">
      <c r="A7" s="181" t="s">
        <v>6</v>
      </c>
      <c r="B7" s="183" t="s">
        <v>7</v>
      </c>
      <c r="C7" s="185" t="s">
        <v>8</v>
      </c>
      <c r="D7" s="187" t="s">
        <v>9</v>
      </c>
      <c r="E7" s="199" t="s">
        <v>10</v>
      </c>
      <c r="F7" s="53"/>
      <c r="G7" s="175" t="s">
        <v>11</v>
      </c>
      <c r="H7" s="175"/>
      <c r="I7" s="176"/>
    </row>
    <row r="8" spans="1:1021" ht="27.95" customHeight="1" thickBot="1">
      <c r="A8" s="182"/>
      <c r="B8" s="184"/>
      <c r="C8" s="186"/>
      <c r="D8" s="188"/>
      <c r="E8" s="200"/>
      <c r="F8" s="53"/>
      <c r="G8" s="55">
        <v>2021</v>
      </c>
      <c r="H8" s="12">
        <v>2022</v>
      </c>
      <c r="I8" s="13">
        <v>2023</v>
      </c>
    </row>
    <row r="9" spans="1:1021" ht="23.45" customHeight="1">
      <c r="A9" s="14" t="s">
        <v>12</v>
      </c>
      <c r="B9" s="45">
        <f>SUM(B10,B17,B38)</f>
        <v>0</v>
      </c>
      <c r="C9" s="45">
        <f>SUM(C10,C17,C38)</f>
        <v>0</v>
      </c>
      <c r="D9" s="46">
        <f>SUM(D10,D17,D38)</f>
        <v>0</v>
      </c>
      <c r="E9" s="54">
        <f>D9</f>
        <v>0</v>
      </c>
      <c r="F9" s="57" t="s">
        <v>58</v>
      </c>
      <c r="G9" s="55" t="s">
        <v>13</v>
      </c>
      <c r="H9" s="12" t="s">
        <v>13</v>
      </c>
      <c r="I9" s="13" t="s">
        <v>59</v>
      </c>
    </row>
    <row r="10" spans="1:1021">
      <c r="A10" s="17" t="s">
        <v>14</v>
      </c>
      <c r="B10" s="18">
        <f>SUM(B11,B14)</f>
        <v>0</v>
      </c>
      <c r="C10" s="18">
        <f>SUM(C11,C14)</f>
        <v>0</v>
      </c>
      <c r="D10" s="19">
        <f>SUM(D11,D14)</f>
        <v>0</v>
      </c>
      <c r="E10" s="47">
        <f>SUM(E11,E14)</f>
        <v>0</v>
      </c>
      <c r="F10" s="57" t="s">
        <v>58</v>
      </c>
      <c r="G10" s="210"/>
      <c r="H10" s="179"/>
      <c r="I10" s="177"/>
    </row>
    <row r="11" spans="1:1021" s="3" customFormat="1" ht="15.95" customHeight="1">
      <c r="A11" s="203" t="s">
        <v>15</v>
      </c>
      <c r="B11" s="204"/>
      <c r="C11" s="43"/>
      <c r="D11" s="44"/>
      <c r="E11" s="42"/>
      <c r="F11" s="58" t="s">
        <v>60</v>
      </c>
      <c r="G11" s="210"/>
      <c r="H11" s="179"/>
      <c r="I11" s="17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</row>
    <row r="12" spans="1:1021">
      <c r="A12" s="23" t="s">
        <v>16</v>
      </c>
      <c r="B12" s="40"/>
      <c r="C12" s="40"/>
      <c r="D12" s="24"/>
      <c r="E12" s="26"/>
      <c r="F12" s="59" t="s">
        <v>61</v>
      </c>
      <c r="G12" s="210"/>
      <c r="H12" s="179"/>
      <c r="I12" s="177"/>
    </row>
    <row r="13" spans="1:1021">
      <c r="A13" s="23" t="s">
        <v>17</v>
      </c>
      <c r="B13" s="40"/>
      <c r="C13" s="40"/>
      <c r="D13" s="24"/>
      <c r="E13" s="26"/>
      <c r="F13" s="59" t="s">
        <v>62</v>
      </c>
      <c r="G13" s="210"/>
      <c r="H13" s="179"/>
      <c r="I13" s="177"/>
    </row>
    <row r="14" spans="1:1021" s="3" customFormat="1">
      <c r="A14" s="20" t="s">
        <v>18</v>
      </c>
      <c r="B14" s="41"/>
      <c r="C14" s="41"/>
      <c r="D14" s="22"/>
      <c r="E14" s="42"/>
      <c r="F14" s="58" t="s">
        <v>60</v>
      </c>
      <c r="G14" s="210"/>
      <c r="H14" s="179"/>
      <c r="I14" s="1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>
      <c r="A15" s="23" t="s">
        <v>19</v>
      </c>
      <c r="B15" s="40"/>
      <c r="C15" s="40"/>
      <c r="D15" s="24"/>
      <c r="E15" s="26"/>
      <c r="F15" s="59"/>
      <c r="G15" s="210"/>
      <c r="H15" s="179"/>
      <c r="I15" s="177"/>
    </row>
    <row r="16" spans="1:1021">
      <c r="A16" s="23" t="s">
        <v>20</v>
      </c>
      <c r="B16" s="40"/>
      <c r="C16" s="40"/>
      <c r="D16" s="24"/>
      <c r="E16" s="26"/>
      <c r="F16" s="59"/>
      <c r="G16" s="210"/>
      <c r="H16" s="179"/>
      <c r="I16" s="177"/>
    </row>
    <row r="17" spans="1:1021">
      <c r="A17" s="17" t="s">
        <v>21</v>
      </c>
      <c r="B17" s="27">
        <f>SUM(B18,B32)</f>
        <v>0</v>
      </c>
      <c r="C17" s="27">
        <f>SUM(C18,C32)</f>
        <v>0</v>
      </c>
      <c r="D17" s="28">
        <f>SUM(D18,D32)</f>
        <v>0</v>
      </c>
      <c r="E17" s="48">
        <f>SUM(E18,E32)</f>
        <v>0</v>
      </c>
      <c r="F17" s="57" t="s">
        <v>58</v>
      </c>
      <c r="G17" s="210"/>
      <c r="H17" s="179"/>
      <c r="I17" s="177"/>
    </row>
    <row r="18" spans="1:1021" s="3" customFormat="1" ht="15.95" customHeight="1">
      <c r="A18" s="203" t="s">
        <v>22</v>
      </c>
      <c r="B18" s="204"/>
      <c r="C18" s="204"/>
      <c r="D18" s="205"/>
      <c r="E18" s="42"/>
      <c r="F18" s="58" t="s">
        <v>60</v>
      </c>
      <c r="G18" s="210"/>
      <c r="H18" s="179"/>
      <c r="I18" s="17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s="5" customFormat="1" ht="27.95">
      <c r="A19" s="23" t="s">
        <v>23</v>
      </c>
      <c r="B19" s="29"/>
      <c r="C19" s="29"/>
      <c r="D19" s="30"/>
      <c r="E19" s="49"/>
      <c r="F19" s="60" t="s">
        <v>63</v>
      </c>
      <c r="G19" s="210"/>
      <c r="H19" s="179"/>
      <c r="I19" s="17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</row>
    <row r="20" spans="1:1021" s="5" customFormat="1">
      <c r="A20" s="23" t="s">
        <v>24</v>
      </c>
      <c r="B20" s="29"/>
      <c r="C20" s="29"/>
      <c r="D20" s="30"/>
      <c r="E20" s="49"/>
      <c r="F20" s="60" t="s">
        <v>64</v>
      </c>
      <c r="G20" s="210"/>
      <c r="H20" s="179"/>
      <c r="I20" s="17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</row>
    <row r="21" spans="1:1021" s="5" customFormat="1">
      <c r="A21" s="23" t="s">
        <v>25</v>
      </c>
      <c r="B21" s="29"/>
      <c r="C21" s="29"/>
      <c r="D21" s="30"/>
      <c r="E21" s="49"/>
      <c r="F21" s="60"/>
      <c r="G21" s="210"/>
      <c r="H21" s="179"/>
      <c r="I21" s="17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</row>
    <row r="22" spans="1:1021" s="5" customFormat="1">
      <c r="A22" s="23" t="s">
        <v>26</v>
      </c>
      <c r="B22" s="29"/>
      <c r="C22" s="29"/>
      <c r="D22" s="30"/>
      <c r="E22" s="49"/>
      <c r="F22" s="60" t="s">
        <v>65</v>
      </c>
      <c r="G22" s="210"/>
      <c r="H22" s="179"/>
      <c r="I22" s="1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</row>
    <row r="23" spans="1:1021" s="5" customFormat="1">
      <c r="A23" s="23" t="s">
        <v>27</v>
      </c>
      <c r="B23" s="29"/>
      <c r="C23" s="29"/>
      <c r="D23" s="30"/>
      <c r="E23" s="49"/>
      <c r="F23" s="60" t="s">
        <v>65</v>
      </c>
      <c r="G23" s="210"/>
      <c r="H23" s="179"/>
      <c r="I23" s="17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</row>
    <row r="24" spans="1:1021" s="5" customFormat="1">
      <c r="A24" s="23" t="s">
        <v>28</v>
      </c>
      <c r="B24" s="29"/>
      <c r="C24" s="29"/>
      <c r="D24" s="30"/>
      <c r="E24" s="49"/>
      <c r="F24" s="60" t="s">
        <v>65</v>
      </c>
      <c r="G24" s="210"/>
      <c r="H24" s="179"/>
      <c r="I24" s="17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</row>
    <row r="25" spans="1:1021" s="5" customFormat="1">
      <c r="A25" s="23" t="s">
        <v>29</v>
      </c>
      <c r="B25" s="29"/>
      <c r="C25" s="29"/>
      <c r="D25" s="30"/>
      <c r="E25" s="49"/>
      <c r="F25" s="60" t="s">
        <v>66</v>
      </c>
      <c r="G25" s="210"/>
      <c r="H25" s="179"/>
      <c r="I25" s="17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</row>
    <row r="26" spans="1:1021" s="5" customFormat="1">
      <c r="A26" s="23" t="s">
        <v>30</v>
      </c>
      <c r="B26" s="29"/>
      <c r="C26" s="29"/>
      <c r="D26" s="30"/>
      <c r="E26" s="49"/>
      <c r="F26" s="60" t="s">
        <v>67</v>
      </c>
      <c r="G26" s="210"/>
      <c r="H26" s="179"/>
      <c r="I26" s="17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</row>
    <row r="27" spans="1:1021" s="5" customFormat="1">
      <c r="A27" s="31"/>
      <c r="B27" s="32"/>
      <c r="C27" s="32"/>
      <c r="D27" s="33"/>
      <c r="E27" s="50"/>
      <c r="F27" s="60"/>
      <c r="G27" s="210"/>
      <c r="H27" s="179"/>
      <c r="I27" s="17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</row>
    <row r="28" spans="1:1021" s="5" customFormat="1">
      <c r="A28" s="31"/>
      <c r="B28" s="32"/>
      <c r="C28" s="32"/>
      <c r="D28" s="33"/>
      <c r="E28" s="50"/>
      <c r="F28" s="60"/>
      <c r="G28" s="210"/>
      <c r="H28" s="179"/>
      <c r="I28" s="17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</row>
    <row r="29" spans="1:1021" s="5" customFormat="1">
      <c r="A29" s="31"/>
      <c r="B29" s="32"/>
      <c r="C29" s="32"/>
      <c r="D29" s="33"/>
      <c r="E29" s="50"/>
      <c r="F29" s="60"/>
      <c r="G29" s="210"/>
      <c r="H29" s="179"/>
      <c r="I29" s="17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</row>
    <row r="30" spans="1:1021" s="5" customFormat="1">
      <c r="A30" s="31"/>
      <c r="B30" s="32"/>
      <c r="C30" s="32"/>
      <c r="D30" s="33"/>
      <c r="E30" s="50"/>
      <c r="F30" s="60"/>
      <c r="G30" s="210"/>
      <c r="H30" s="179"/>
      <c r="I30" s="17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</row>
    <row r="31" spans="1:1021" s="5" customFormat="1">
      <c r="A31" s="31"/>
      <c r="B31" s="32"/>
      <c r="C31" s="32"/>
      <c r="D31" s="33"/>
      <c r="E31" s="50"/>
      <c r="F31" s="60"/>
      <c r="G31" s="210"/>
      <c r="H31" s="179"/>
      <c r="I31" s="17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</row>
    <row r="32" spans="1:1021" s="3" customFormat="1" ht="15.95" customHeight="1">
      <c r="A32" s="203" t="s">
        <v>31</v>
      </c>
      <c r="B32" s="204"/>
      <c r="C32" s="204"/>
      <c r="D32" s="205"/>
      <c r="E32" s="42"/>
      <c r="F32" s="58" t="s">
        <v>60</v>
      </c>
      <c r="G32" s="210"/>
      <c r="H32" s="179"/>
      <c r="I32" s="17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</row>
    <row r="33" spans="1:1021" s="5" customFormat="1">
      <c r="A33" s="23" t="s">
        <v>32</v>
      </c>
      <c r="B33" s="29"/>
      <c r="C33" s="29"/>
      <c r="D33" s="30"/>
      <c r="E33" s="49"/>
      <c r="F33" s="60" t="s">
        <v>65</v>
      </c>
      <c r="G33" s="210"/>
      <c r="H33" s="179"/>
      <c r="I33" s="17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</row>
    <row r="34" spans="1:1021" s="5" customFormat="1" ht="17.100000000000001" customHeight="1">
      <c r="A34" s="23" t="s">
        <v>33</v>
      </c>
      <c r="B34" s="29"/>
      <c r="C34" s="29"/>
      <c r="D34" s="30"/>
      <c r="E34" s="49"/>
      <c r="F34" s="60" t="s">
        <v>65</v>
      </c>
      <c r="G34" s="210"/>
      <c r="H34" s="179"/>
      <c r="I34" s="17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</row>
    <row r="35" spans="1:1021" s="5" customFormat="1">
      <c r="A35" s="23" t="s">
        <v>34</v>
      </c>
      <c r="B35" s="29"/>
      <c r="C35" s="29"/>
      <c r="D35" s="30"/>
      <c r="E35" s="49"/>
      <c r="F35" s="60" t="s">
        <v>65</v>
      </c>
      <c r="G35" s="210"/>
      <c r="H35" s="179"/>
      <c r="I35" s="17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</row>
    <row r="36" spans="1:1021" s="5" customFormat="1">
      <c r="A36" s="23" t="s">
        <v>35</v>
      </c>
      <c r="B36" s="29"/>
      <c r="C36" s="29"/>
      <c r="D36" s="30"/>
      <c r="E36" s="49"/>
      <c r="F36" s="60" t="s">
        <v>65</v>
      </c>
      <c r="G36" s="210"/>
      <c r="H36" s="179"/>
      <c r="I36" s="17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</row>
    <row r="37" spans="1:1021" s="5" customFormat="1" ht="27.95">
      <c r="A37" s="23" t="s">
        <v>36</v>
      </c>
      <c r="B37" s="29"/>
      <c r="C37" s="29"/>
      <c r="D37" s="30"/>
      <c r="E37" s="49"/>
      <c r="F37" s="60" t="s">
        <v>68</v>
      </c>
      <c r="G37" s="210"/>
      <c r="H37" s="179"/>
      <c r="I37" s="17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</row>
    <row r="38" spans="1:1021">
      <c r="A38" s="17" t="s">
        <v>37</v>
      </c>
      <c r="B38" s="27">
        <f t="shared" ref="B38:D38" si="0">SUM(B39,B41)</f>
        <v>0</v>
      </c>
      <c r="C38" s="27">
        <f t="shared" si="0"/>
        <v>0</v>
      </c>
      <c r="D38" s="28">
        <f t="shared" si="0"/>
        <v>0</v>
      </c>
      <c r="E38" s="48">
        <f>SUM(E39,E41)</f>
        <v>0</v>
      </c>
      <c r="F38" s="57" t="s">
        <v>58</v>
      </c>
      <c r="G38" s="210"/>
      <c r="H38" s="179"/>
      <c r="I38" s="177"/>
    </row>
    <row r="39" spans="1:1021" s="3" customFormat="1" ht="15.95" customHeight="1">
      <c r="A39" s="203" t="s">
        <v>38</v>
      </c>
      <c r="B39" s="204"/>
      <c r="C39" s="204"/>
      <c r="D39" s="205"/>
      <c r="E39" s="42"/>
      <c r="F39" s="58" t="s">
        <v>60</v>
      </c>
      <c r="G39" s="210"/>
      <c r="H39" s="179"/>
      <c r="I39" s="17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</row>
    <row r="40" spans="1:1021" s="5" customFormat="1">
      <c r="A40" s="23" t="s">
        <v>69</v>
      </c>
      <c r="B40" s="29"/>
      <c r="C40" s="29"/>
      <c r="D40" s="30"/>
      <c r="E40" s="49"/>
      <c r="F40" s="60" t="s">
        <v>65</v>
      </c>
      <c r="G40" s="210"/>
      <c r="H40" s="179"/>
      <c r="I40" s="17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</row>
    <row r="41" spans="1:1021" s="3" customFormat="1" ht="15.95" customHeight="1">
      <c r="A41" s="203" t="s">
        <v>40</v>
      </c>
      <c r="B41" s="204"/>
      <c r="C41" s="204"/>
      <c r="D41" s="205"/>
      <c r="E41" s="42"/>
      <c r="F41" s="58" t="s">
        <v>60</v>
      </c>
      <c r="G41" s="210"/>
      <c r="H41" s="179"/>
      <c r="I41" s="17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</row>
    <row r="42" spans="1:1021" s="5" customFormat="1">
      <c r="A42" s="23" t="s">
        <v>41</v>
      </c>
      <c r="B42" s="29"/>
      <c r="C42" s="29"/>
      <c r="D42" s="30"/>
      <c r="E42" s="49"/>
      <c r="F42" s="60" t="s">
        <v>65</v>
      </c>
      <c r="G42" s="210"/>
      <c r="H42" s="179"/>
      <c r="I42" s="17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</row>
    <row r="43" spans="1:1021" s="5" customFormat="1">
      <c r="A43" s="23" t="s">
        <v>42</v>
      </c>
      <c r="B43" s="29"/>
      <c r="C43" s="29"/>
      <c r="D43" s="30"/>
      <c r="E43" s="49"/>
      <c r="F43" s="60" t="s">
        <v>65</v>
      </c>
      <c r="G43" s="210"/>
      <c r="H43" s="179"/>
      <c r="I43" s="17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</row>
    <row r="44" spans="1:1021" s="5" customFormat="1" ht="15" thickBot="1">
      <c r="A44" s="34" t="s">
        <v>43</v>
      </c>
      <c r="B44" s="35"/>
      <c r="C44" s="35"/>
      <c r="D44" s="36"/>
      <c r="E44" s="51"/>
      <c r="F44" s="60" t="s">
        <v>65</v>
      </c>
      <c r="G44" s="211"/>
      <c r="H44" s="180"/>
      <c r="I44" s="17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</row>
    <row r="47" spans="1:1021" s="9" customFormat="1" ht="14.1">
      <c r="A47" s="10"/>
      <c r="B47" s="10"/>
      <c r="C47" s="10"/>
      <c r="D47" s="10"/>
      <c r="E47" s="10"/>
      <c r="F47" s="38"/>
      <c r="G47" s="10"/>
      <c r="H47" s="10"/>
      <c r="I47" s="1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</row>
    <row r="48" spans="1:1021" s="9" customFormat="1" ht="14.1">
      <c r="A48" s="10"/>
      <c r="B48" s="10"/>
      <c r="C48" s="10"/>
      <c r="D48" s="10"/>
      <c r="E48" s="10"/>
      <c r="F48" s="38"/>
      <c r="G48" s="10"/>
      <c r="H48" s="10"/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</row>
    <row r="49" spans="1:1010" s="9" customFormat="1" ht="14.1">
      <c r="A49" s="10"/>
      <c r="B49" s="10"/>
      <c r="C49" s="10"/>
      <c r="D49" s="10"/>
      <c r="E49" s="10"/>
      <c r="F49" s="38"/>
      <c r="G49" s="10"/>
      <c r="H49" s="10"/>
      <c r="I49" s="1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</row>
    <row r="50" spans="1:1010" s="9" customFormat="1" ht="14.1" customHeight="1">
      <c r="A50" s="10"/>
      <c r="B50" s="10"/>
      <c r="C50" s="10"/>
      <c r="D50" s="10"/>
      <c r="E50" s="10"/>
      <c r="F50" s="38"/>
      <c r="G50" s="10"/>
      <c r="H50" s="10"/>
      <c r="I50" s="1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</row>
    <row r="51" spans="1:1010" s="9" customFormat="1" ht="14.1" customHeight="1">
      <c r="A51" s="10"/>
      <c r="B51" s="10"/>
      <c r="C51" s="10"/>
      <c r="D51" s="10"/>
      <c r="E51" s="10"/>
      <c r="F51" s="38"/>
      <c r="G51" s="10"/>
      <c r="H51" s="10"/>
      <c r="I51" s="1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</row>
    <row r="52" spans="1:1010" s="9" customFormat="1" ht="14.1">
      <c r="A52" s="10"/>
      <c r="B52" s="10"/>
      <c r="C52" s="10"/>
      <c r="D52" s="10"/>
      <c r="E52" s="10"/>
      <c r="F52" s="38"/>
      <c r="G52" s="10"/>
      <c r="H52" s="10"/>
      <c r="I52" s="1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</row>
  </sheetData>
  <sheetProtection algorithmName="SHA-512" hashValue="/aQmo+PWQp3lw2NtsaEV2tk27WXKETxoP1tauL4nSD+BMcGDUSjWCFnDwtu5VP/QlVcG33piK6p22GDnEamN1Q==" saltValue="xwx5+M5y7J6ZLSS9bPFo9Q==" spinCount="100000" sheet="1" objects="1" scenarios="1"/>
  <mergeCells count="22">
    <mergeCell ref="G2:I2"/>
    <mergeCell ref="G4:I4"/>
    <mergeCell ref="G5:I5"/>
    <mergeCell ref="G7:I7"/>
    <mergeCell ref="G10:G44"/>
    <mergeCell ref="H10:H44"/>
    <mergeCell ref="I10:I44"/>
    <mergeCell ref="A11:B11"/>
    <mergeCell ref="A18:D18"/>
    <mergeCell ref="A32:D32"/>
    <mergeCell ref="A39:D39"/>
    <mergeCell ref="A41:D41"/>
    <mergeCell ref="B1:E1"/>
    <mergeCell ref="B2:E2"/>
    <mergeCell ref="B3:E3"/>
    <mergeCell ref="B5:E5"/>
    <mergeCell ref="A6:E6"/>
    <mergeCell ref="A7:A8"/>
    <mergeCell ref="B7:B8"/>
    <mergeCell ref="C7:C8"/>
    <mergeCell ref="D7:D8"/>
    <mergeCell ref="E7:E8"/>
  </mergeCells>
  <printOptions horizontalCentered="1" verticalCentered="1"/>
  <pageMargins left="0.15748031496062992" right="0.15748031496062992" top="0.6692913385826772" bottom="1.1472222222222221" header="0.19685039370078741" footer="0.51181102362204722"/>
  <pageSetup paperSize="9" scale="63" firstPageNumber="0" orientation="landscape" horizontalDpi="300" verticalDpi="300" r:id="rId1"/>
  <headerFooter>
    <oddHeader>&amp;C&amp;"Calibri,Félkövér"&amp;14Költségvetés és finanszírozási ütemterv</oddHeader>
    <oddFooter>&amp;L           Kelt: 2021............................&amp;C
.....................................................
Cégszerű aláírás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9361-36C3-A144-9381-91C50BE61BD8}">
  <sheetPr>
    <tabColor rgb="FF7030A0"/>
  </sheetPr>
  <dimension ref="A2:D35"/>
  <sheetViews>
    <sheetView view="pageLayout" zoomScaleNormal="193" workbookViewId="0">
      <selection activeCell="G12" sqref="G12"/>
    </sheetView>
  </sheetViews>
  <sheetFormatPr defaultColWidth="11.42578125" defaultRowHeight="14.45"/>
  <cols>
    <col min="1" max="1" width="2.140625" style="84" bestFit="1" customWidth="1"/>
    <col min="2" max="2" width="34.140625" style="84" customWidth="1"/>
    <col min="3" max="3" width="6.42578125" style="84" customWidth="1"/>
    <col min="4" max="4" width="31.85546875" style="84" customWidth="1"/>
    <col min="5" max="16384" width="11.42578125" style="84"/>
  </cols>
  <sheetData>
    <row r="2" spans="1:4">
      <c r="D2" s="85" t="s">
        <v>70</v>
      </c>
    </row>
    <row r="3" spans="1:4">
      <c r="A3" s="86"/>
      <c r="B3" s="86" t="s">
        <v>0</v>
      </c>
      <c r="C3" s="87" t="s">
        <v>71</v>
      </c>
    </row>
    <row r="4" spans="1:4">
      <c r="A4" s="86"/>
      <c r="B4" s="86" t="s">
        <v>1</v>
      </c>
      <c r="C4" s="87" t="s">
        <v>71</v>
      </c>
      <c r="D4" s="88"/>
    </row>
    <row r="5" spans="1:4">
      <c r="A5" s="86"/>
      <c r="B5" s="86" t="s">
        <v>72</v>
      </c>
      <c r="C5" s="89" t="s">
        <v>71</v>
      </c>
      <c r="D5" s="86"/>
    </row>
    <row r="6" spans="1:4" ht="48.95" customHeight="1">
      <c r="A6" s="212" t="s">
        <v>73</v>
      </c>
      <c r="B6" s="212"/>
      <c r="C6" s="212"/>
      <c r="D6" s="212"/>
    </row>
    <row r="7" spans="1:4" ht="17.100000000000001" customHeight="1">
      <c r="A7" s="90"/>
      <c r="B7" s="90"/>
      <c r="C7" s="90"/>
      <c r="D7" s="91" t="s">
        <v>74</v>
      </c>
    </row>
    <row r="8" spans="1:4" ht="15" customHeight="1">
      <c r="A8" s="92">
        <v>1</v>
      </c>
      <c r="B8" s="92" t="s">
        <v>75</v>
      </c>
      <c r="C8" s="93" t="s">
        <v>71</v>
      </c>
      <c r="D8" s="94"/>
    </row>
    <row r="9" spans="1:4" ht="15" customHeight="1">
      <c r="A9" s="95"/>
      <c r="B9" s="95" t="s">
        <v>76</v>
      </c>
      <c r="C9" s="96"/>
      <c r="D9" s="97"/>
    </row>
    <row r="10" spans="1:4" ht="15" customHeight="1">
      <c r="A10" s="98">
        <v>2</v>
      </c>
      <c r="B10" s="98" t="s">
        <v>77</v>
      </c>
      <c r="C10" s="99" t="s">
        <v>71</v>
      </c>
      <c r="D10" s="97"/>
    </row>
    <row r="11" spans="1:4" ht="15" customHeight="1">
      <c r="A11" s="95"/>
      <c r="B11" s="95" t="s">
        <v>78</v>
      </c>
      <c r="C11" s="96"/>
      <c r="D11" s="97"/>
    </row>
    <row r="12" spans="1:4" ht="15" customHeight="1">
      <c r="A12" s="95"/>
      <c r="B12" s="95" t="s">
        <v>79</v>
      </c>
      <c r="C12" s="96"/>
      <c r="D12" s="97"/>
    </row>
    <row r="13" spans="1:4" ht="15" customHeight="1">
      <c r="A13" s="95"/>
      <c r="B13" s="95" t="s">
        <v>80</v>
      </c>
      <c r="C13" s="96"/>
      <c r="D13" s="97"/>
    </row>
    <row r="14" spans="1:4" ht="15" customHeight="1">
      <c r="A14" s="95"/>
      <c r="B14" s="95" t="s">
        <v>81</v>
      </c>
      <c r="C14" s="96"/>
      <c r="D14" s="97"/>
    </row>
    <row r="15" spans="1:4" ht="15" customHeight="1">
      <c r="A15" s="92">
        <v>3</v>
      </c>
      <c r="B15" s="92" t="s">
        <v>82</v>
      </c>
      <c r="C15" s="93" t="s">
        <v>71</v>
      </c>
      <c r="D15" s="94"/>
    </row>
    <row r="16" spans="1:4" ht="15" customHeight="1">
      <c r="A16" s="95"/>
      <c r="B16" s="95" t="s">
        <v>83</v>
      </c>
      <c r="C16" s="96"/>
      <c r="D16" s="97"/>
    </row>
    <row r="17" spans="1:4" ht="15" customHeight="1">
      <c r="A17" s="95"/>
      <c r="B17" s="95" t="s">
        <v>84</v>
      </c>
      <c r="C17" s="96"/>
      <c r="D17" s="97"/>
    </row>
    <row r="18" spans="1:4" ht="15" customHeight="1">
      <c r="A18" s="95"/>
      <c r="B18" s="95" t="s">
        <v>85</v>
      </c>
      <c r="C18" s="96"/>
      <c r="D18" s="97"/>
    </row>
    <row r="19" spans="1:4" ht="15" customHeight="1">
      <c r="A19" s="95"/>
      <c r="B19" s="95" t="s">
        <v>86</v>
      </c>
      <c r="C19" s="96"/>
      <c r="D19" s="97"/>
    </row>
    <row r="20" spans="1:4" ht="15" customHeight="1">
      <c r="A20" s="92">
        <v>4</v>
      </c>
      <c r="B20" s="92" t="s">
        <v>87</v>
      </c>
      <c r="C20" s="93" t="s">
        <v>71</v>
      </c>
      <c r="D20" s="94"/>
    </row>
    <row r="21" spans="1:4" ht="15" customHeight="1">
      <c r="A21" s="95"/>
      <c r="B21" s="95" t="s">
        <v>88</v>
      </c>
      <c r="C21" s="96"/>
      <c r="D21" s="97"/>
    </row>
    <row r="22" spans="1:4" ht="15" customHeight="1">
      <c r="A22" s="95"/>
      <c r="B22" s="95" t="s">
        <v>89</v>
      </c>
      <c r="C22" s="96"/>
      <c r="D22" s="97"/>
    </row>
    <row r="23" spans="1:4" ht="15" customHeight="1">
      <c r="A23" s="92">
        <v>5</v>
      </c>
      <c r="B23" s="92" t="s">
        <v>90</v>
      </c>
      <c r="C23" s="93" t="s">
        <v>71</v>
      </c>
      <c r="D23" s="94"/>
    </row>
    <row r="24" spans="1:4" ht="15" customHeight="1">
      <c r="A24" s="95"/>
      <c r="B24" s="95" t="s">
        <v>91</v>
      </c>
      <c r="C24" s="96"/>
      <c r="D24" s="97"/>
    </row>
    <row r="25" spans="1:4" ht="15" customHeight="1">
      <c r="A25" s="95"/>
      <c r="B25" s="95" t="s">
        <v>92</v>
      </c>
      <c r="C25" s="96"/>
      <c r="D25" s="97"/>
    </row>
    <row r="26" spans="1:4" ht="15" customHeight="1">
      <c r="A26" s="95"/>
      <c r="B26" s="95" t="s">
        <v>93</v>
      </c>
      <c r="C26" s="96"/>
      <c r="D26" s="97"/>
    </row>
    <row r="27" spans="1:4" ht="15" customHeight="1">
      <c r="A27" s="95"/>
      <c r="B27" s="95" t="s">
        <v>94</v>
      </c>
      <c r="C27" s="96"/>
      <c r="D27" s="97"/>
    </row>
    <row r="28" spans="1:4" ht="15" customHeight="1">
      <c r="A28" s="92">
        <v>6</v>
      </c>
      <c r="B28" s="92" t="s">
        <v>90</v>
      </c>
      <c r="C28" s="93" t="s">
        <v>71</v>
      </c>
      <c r="D28" s="94"/>
    </row>
    <row r="29" spans="1:4" ht="15" customHeight="1">
      <c r="A29" s="95"/>
      <c r="B29" s="95" t="s">
        <v>95</v>
      </c>
      <c r="C29" s="96"/>
      <c r="D29" s="97"/>
    </row>
    <row r="30" spans="1:4" ht="15" customHeight="1">
      <c r="A30" s="95"/>
      <c r="B30" s="95" t="s">
        <v>96</v>
      </c>
      <c r="C30" s="96"/>
      <c r="D30" s="97"/>
    </row>
    <row r="31" spans="1:4" ht="15" customHeight="1">
      <c r="A31" s="95"/>
      <c r="B31" s="95" t="s">
        <v>97</v>
      </c>
      <c r="C31" s="96"/>
      <c r="D31" s="97"/>
    </row>
    <row r="32" spans="1:4" ht="15" customHeight="1">
      <c r="A32" s="95"/>
      <c r="B32" s="95" t="s">
        <v>98</v>
      </c>
      <c r="C32" s="96"/>
      <c r="D32" s="97"/>
    </row>
    <row r="33" spans="1:4" ht="15" customHeight="1">
      <c r="A33" s="95"/>
      <c r="B33" s="95" t="s">
        <v>99</v>
      </c>
      <c r="C33" s="96"/>
      <c r="D33" s="97"/>
    </row>
    <row r="34" spans="1:4" ht="15" customHeight="1">
      <c r="A34" s="95"/>
      <c r="B34" s="95" t="s">
        <v>100</v>
      </c>
      <c r="C34" s="96"/>
      <c r="D34" s="97"/>
    </row>
    <row r="35" spans="1:4" ht="15" customHeight="1">
      <c r="A35" s="95"/>
      <c r="B35" s="95" t="s">
        <v>101</v>
      </c>
      <c r="C35" s="96"/>
      <c r="D35" s="97"/>
    </row>
  </sheetData>
  <autoFilter ref="C2:C35" xr:uid="{754093E6-2649-2F42-A388-BB26883C39F1}"/>
  <dataConsolidate/>
  <mergeCells count="1">
    <mergeCell ref="A6:D6"/>
  </mergeCells>
  <pageMargins left="0.7" right="0.7" top="0.75" bottom="1.1666666666666667" header="0.3" footer="0.3"/>
  <pageSetup paperSize="9" orientation="portrait" r:id="rId1"/>
  <headerFooter>
    <oddHeader>&amp;C&amp;"Calibri (Szövegtörzs),Félkövér"&amp;14KOMMUNIKÁCIÓS TEVÉKENYSÉGEK</oddHeader>
    <oddFooter>&amp;LKelt:&amp;C......................................
Cégszerű aláírás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3A350-CED6-7D40-9578-016C15DF58A4}">
  <sheetPr>
    <tabColor theme="9" tint="0.39997558519241921"/>
    <pageSetUpPr fitToPage="1"/>
  </sheetPr>
  <dimension ref="A1:F77"/>
  <sheetViews>
    <sheetView view="pageLayout" topLeftCell="A82" zoomScale="143" zoomScaleNormal="80" zoomScalePageLayoutView="143" workbookViewId="0">
      <selection activeCell="D3" sqref="D3"/>
    </sheetView>
  </sheetViews>
  <sheetFormatPr defaultColWidth="8.85546875" defaultRowHeight="14.45"/>
  <cols>
    <col min="1" max="1" width="4.140625" style="161" customWidth="1"/>
    <col min="2" max="2" width="51.85546875" style="84" customWidth="1"/>
    <col min="3" max="3" width="5.85546875" style="84" customWidth="1"/>
    <col min="4" max="4" width="51.42578125" style="88" customWidth="1"/>
    <col min="5" max="16384" width="8.85546875" style="84"/>
  </cols>
  <sheetData>
    <row r="1" spans="1:5" ht="23.1">
      <c r="A1" s="86"/>
      <c r="B1" s="86"/>
      <c r="C1" s="86"/>
      <c r="D1" s="86" t="s">
        <v>102</v>
      </c>
      <c r="E1" s="100"/>
    </row>
    <row r="2" spans="1:5">
      <c r="A2" s="86"/>
      <c r="B2" s="86"/>
      <c r="C2" s="86"/>
      <c r="D2" s="86"/>
      <c r="E2" s="100"/>
    </row>
    <row r="3" spans="1:5" ht="15" customHeight="1">
      <c r="A3" s="86"/>
      <c r="B3" s="84" t="s">
        <v>0</v>
      </c>
      <c r="C3" s="87" t="s">
        <v>103</v>
      </c>
      <c r="E3" s="101"/>
    </row>
    <row r="4" spans="1:5" ht="15" customHeight="1">
      <c r="A4" s="86"/>
      <c r="B4" s="84" t="s">
        <v>1</v>
      </c>
      <c r="C4" s="87" t="s">
        <v>103</v>
      </c>
      <c r="E4" s="101"/>
    </row>
    <row r="5" spans="1:5" ht="8.1" customHeight="1">
      <c r="A5" s="86"/>
      <c r="B5" s="86"/>
      <c r="C5" s="86"/>
      <c r="D5" s="86"/>
      <c r="E5" s="100"/>
    </row>
    <row r="6" spans="1:5" ht="57" customHeight="1">
      <c r="A6" s="213" t="s">
        <v>104</v>
      </c>
      <c r="B6" s="213"/>
      <c r="C6" s="213"/>
      <c r="D6" s="213"/>
      <c r="E6" s="100"/>
    </row>
    <row r="7" spans="1:5" ht="14.45" customHeight="1">
      <c r="A7" s="102"/>
      <c r="B7" s="103" t="s">
        <v>105</v>
      </c>
      <c r="C7" s="104" t="s">
        <v>71</v>
      </c>
      <c r="D7" s="105"/>
      <c r="E7" s="100"/>
    </row>
    <row r="8" spans="1:5">
      <c r="A8" s="106" t="s">
        <v>106</v>
      </c>
      <c r="B8" s="107" t="s">
        <v>107</v>
      </c>
      <c r="C8" s="108" t="s">
        <v>103</v>
      </c>
      <c r="D8" s="109"/>
      <c r="E8" s="100"/>
    </row>
    <row r="9" spans="1:5">
      <c r="A9" s="110" t="s">
        <v>108</v>
      </c>
      <c r="B9" s="111" t="s">
        <v>109</v>
      </c>
      <c r="C9" s="112" t="s">
        <v>103</v>
      </c>
      <c r="D9" s="113"/>
      <c r="E9" s="100"/>
    </row>
    <row r="10" spans="1:5" ht="18" customHeight="1">
      <c r="A10" s="102"/>
      <c r="B10" s="103" t="s">
        <v>110</v>
      </c>
      <c r="C10" s="104" t="s">
        <v>71</v>
      </c>
      <c r="D10" s="105"/>
      <c r="E10" s="100"/>
    </row>
    <row r="11" spans="1:5">
      <c r="A11" s="114" t="s">
        <v>111</v>
      </c>
      <c r="B11" s="115" t="s">
        <v>112</v>
      </c>
      <c r="C11" s="116" t="s">
        <v>71</v>
      </c>
      <c r="D11" s="115"/>
      <c r="E11" s="100"/>
    </row>
    <row r="12" spans="1:5">
      <c r="A12" s="117"/>
      <c r="B12" s="118" t="s">
        <v>113</v>
      </c>
      <c r="C12" s="119"/>
      <c r="D12" s="120"/>
      <c r="E12" s="100"/>
    </row>
    <row r="13" spans="1:5">
      <c r="A13" s="121" t="s">
        <v>114</v>
      </c>
      <c r="B13" s="122" t="s">
        <v>115</v>
      </c>
      <c r="C13" s="96"/>
      <c r="D13" s="123" t="s">
        <v>116</v>
      </c>
      <c r="E13" s="100"/>
    </row>
    <row r="14" spans="1:5">
      <c r="A14" s="121" t="s">
        <v>117</v>
      </c>
      <c r="B14" s="95" t="s">
        <v>118</v>
      </c>
      <c r="C14" s="96"/>
      <c r="D14" s="123"/>
      <c r="E14" s="100"/>
    </row>
    <row r="15" spans="1:5" ht="23.1">
      <c r="A15" s="121" t="s">
        <v>119</v>
      </c>
      <c r="B15" s="95" t="s">
        <v>120</v>
      </c>
      <c r="C15" s="96"/>
      <c r="D15" s="123"/>
      <c r="E15" s="100"/>
    </row>
    <row r="16" spans="1:5" ht="57.6">
      <c r="A16" s="121" t="s">
        <v>121</v>
      </c>
      <c r="B16" s="122" t="s">
        <v>122</v>
      </c>
      <c r="C16" s="96"/>
      <c r="D16" s="123" t="s">
        <v>123</v>
      </c>
      <c r="E16" s="100"/>
    </row>
    <row r="17" spans="1:5" ht="23.1">
      <c r="A17" s="121" t="s">
        <v>124</v>
      </c>
      <c r="B17" s="124" t="s">
        <v>125</v>
      </c>
      <c r="C17" s="112"/>
      <c r="D17" s="125"/>
      <c r="E17" s="100"/>
    </row>
    <row r="18" spans="1:5">
      <c r="A18" s="126"/>
      <c r="B18" s="127" t="s">
        <v>126</v>
      </c>
      <c r="C18" s="128"/>
      <c r="D18" s="129"/>
      <c r="E18" s="100"/>
    </row>
    <row r="19" spans="1:5">
      <c r="A19" s="121" t="s">
        <v>127</v>
      </c>
      <c r="B19" s="107" t="s">
        <v>128</v>
      </c>
      <c r="C19" s="108"/>
      <c r="D19" s="130"/>
      <c r="E19" s="100"/>
    </row>
    <row r="20" spans="1:5" ht="23.1">
      <c r="A20" s="121" t="s">
        <v>129</v>
      </c>
      <c r="B20" s="122" t="s">
        <v>130</v>
      </c>
      <c r="C20" s="96"/>
      <c r="D20" s="131"/>
      <c r="E20" s="100"/>
    </row>
    <row r="21" spans="1:5" ht="23.1">
      <c r="A21" s="121" t="s">
        <v>131</v>
      </c>
      <c r="B21" s="122" t="s">
        <v>132</v>
      </c>
      <c r="C21" s="96"/>
      <c r="D21" s="131"/>
      <c r="E21" s="100"/>
    </row>
    <row r="22" spans="1:5">
      <c r="A22" s="132"/>
      <c r="B22" s="118" t="s">
        <v>133</v>
      </c>
      <c r="C22" s="133" t="s">
        <v>71</v>
      </c>
      <c r="D22" s="120"/>
      <c r="E22" s="100"/>
    </row>
    <row r="23" spans="1:5">
      <c r="A23" s="121" t="s">
        <v>134</v>
      </c>
      <c r="B23" s="95" t="s">
        <v>135</v>
      </c>
      <c r="C23" s="96"/>
      <c r="D23" s="123"/>
      <c r="E23" s="100"/>
    </row>
    <row r="24" spans="1:5">
      <c r="A24" s="121" t="s">
        <v>136</v>
      </c>
      <c r="B24" s="95" t="s">
        <v>137</v>
      </c>
      <c r="C24" s="96"/>
      <c r="D24" s="123" t="s">
        <v>138</v>
      </c>
      <c r="E24" s="100"/>
    </row>
    <row r="25" spans="1:5" ht="23.1">
      <c r="A25" s="121" t="s">
        <v>139</v>
      </c>
      <c r="B25" s="95" t="s">
        <v>140</v>
      </c>
      <c r="C25" s="96"/>
      <c r="D25" s="123" t="s">
        <v>141</v>
      </c>
      <c r="E25" s="100"/>
    </row>
    <row r="26" spans="1:5" ht="34.5">
      <c r="A26" s="121" t="s">
        <v>142</v>
      </c>
      <c r="B26" s="95" t="s">
        <v>143</v>
      </c>
      <c r="C26" s="96"/>
      <c r="D26" s="123" t="s">
        <v>144</v>
      </c>
      <c r="E26" s="100"/>
    </row>
    <row r="27" spans="1:5">
      <c r="A27" s="121" t="s">
        <v>145</v>
      </c>
      <c r="B27" s="95" t="s">
        <v>146</v>
      </c>
      <c r="C27" s="96"/>
      <c r="D27" s="123"/>
      <c r="E27" s="100"/>
    </row>
    <row r="28" spans="1:5" ht="23.1">
      <c r="A28" s="121" t="s">
        <v>147</v>
      </c>
      <c r="B28" s="95" t="s">
        <v>148</v>
      </c>
      <c r="C28" s="96"/>
      <c r="D28" s="123" t="s">
        <v>149</v>
      </c>
      <c r="E28" s="100"/>
    </row>
    <row r="29" spans="1:5" ht="23.1">
      <c r="A29" s="121" t="s">
        <v>150</v>
      </c>
      <c r="B29" s="122" t="s">
        <v>151</v>
      </c>
      <c r="C29" s="96"/>
      <c r="D29" s="123" t="s">
        <v>152</v>
      </c>
      <c r="E29" s="100"/>
    </row>
    <row r="30" spans="1:5">
      <c r="A30" s="121" t="s">
        <v>153</v>
      </c>
      <c r="B30" s="122" t="s">
        <v>154</v>
      </c>
      <c r="C30" s="96"/>
      <c r="D30" s="123" t="s">
        <v>155</v>
      </c>
      <c r="E30" s="100"/>
    </row>
    <row r="31" spans="1:5" ht="15" customHeight="1">
      <c r="A31" s="121" t="s">
        <v>156</v>
      </c>
      <c r="B31" s="95" t="s">
        <v>157</v>
      </c>
      <c r="C31" s="96"/>
      <c r="D31" s="134"/>
      <c r="E31" s="100"/>
    </row>
    <row r="32" spans="1:5">
      <c r="A32" s="121" t="s">
        <v>158</v>
      </c>
      <c r="B32" s="124" t="s">
        <v>159</v>
      </c>
      <c r="C32" s="96"/>
      <c r="D32" s="134"/>
      <c r="E32" s="100"/>
    </row>
    <row r="33" spans="1:5">
      <c r="A33" s="135" t="s">
        <v>160</v>
      </c>
      <c r="B33" s="136" t="s">
        <v>161</v>
      </c>
      <c r="C33" s="137" t="s">
        <v>71</v>
      </c>
      <c r="D33" s="138"/>
      <c r="E33" s="100"/>
    </row>
    <row r="34" spans="1:5">
      <c r="A34" s="139"/>
      <c r="B34" s="140" t="s">
        <v>113</v>
      </c>
      <c r="C34" s="141"/>
      <c r="D34" s="142"/>
      <c r="E34" s="100"/>
    </row>
    <row r="35" spans="1:5" ht="23.1">
      <c r="A35" s="121" t="s">
        <v>162</v>
      </c>
      <c r="B35" s="143" t="s">
        <v>163</v>
      </c>
      <c r="C35" s="96"/>
      <c r="D35" s="131"/>
      <c r="E35" s="100"/>
    </row>
    <row r="36" spans="1:5" ht="23.1">
      <c r="A36" s="121" t="s">
        <v>164</v>
      </c>
      <c r="B36" s="143" t="s">
        <v>165</v>
      </c>
      <c r="C36" s="96"/>
      <c r="D36" s="131" t="s">
        <v>166</v>
      </c>
      <c r="E36" s="100"/>
    </row>
    <row r="37" spans="1:5">
      <c r="A37" s="139"/>
      <c r="B37" s="140" t="s">
        <v>126</v>
      </c>
      <c r="C37" s="141"/>
      <c r="D37" s="142"/>
      <c r="E37" s="100"/>
    </row>
    <row r="38" spans="1:5">
      <c r="A38" s="121" t="s">
        <v>167</v>
      </c>
      <c r="B38" s="122" t="s">
        <v>168</v>
      </c>
      <c r="C38" s="96"/>
      <c r="D38" s="131"/>
      <c r="E38" s="100"/>
    </row>
    <row r="39" spans="1:5">
      <c r="A39" s="121" t="s">
        <v>169</v>
      </c>
      <c r="B39" s="122" t="s">
        <v>170</v>
      </c>
      <c r="C39" s="96"/>
      <c r="D39" s="131"/>
      <c r="E39" s="100"/>
    </row>
    <row r="40" spans="1:5">
      <c r="A40" s="121" t="s">
        <v>171</v>
      </c>
      <c r="B40" s="143" t="s">
        <v>172</v>
      </c>
      <c r="C40" s="96"/>
      <c r="D40" s="131"/>
      <c r="E40" s="100"/>
    </row>
    <row r="41" spans="1:5">
      <c r="A41" s="121" t="s">
        <v>173</v>
      </c>
      <c r="B41" s="143" t="s">
        <v>174</v>
      </c>
      <c r="C41" s="96"/>
      <c r="D41" s="131" t="s">
        <v>175</v>
      </c>
      <c r="E41" s="100"/>
    </row>
    <row r="42" spans="1:5">
      <c r="A42" s="139"/>
      <c r="B42" s="140" t="s">
        <v>176</v>
      </c>
      <c r="C42" s="141"/>
      <c r="D42" s="142"/>
      <c r="E42" s="100"/>
    </row>
    <row r="43" spans="1:5">
      <c r="A43" s="121" t="s">
        <v>177</v>
      </c>
      <c r="B43" s="143" t="s">
        <v>178</v>
      </c>
      <c r="C43" s="96"/>
      <c r="D43" s="131"/>
      <c r="E43" s="100"/>
    </row>
    <row r="44" spans="1:5">
      <c r="A44" s="121" t="s">
        <v>179</v>
      </c>
      <c r="B44" s="143" t="s">
        <v>180</v>
      </c>
      <c r="C44" s="96"/>
      <c r="D44" s="131"/>
      <c r="E44" s="100"/>
    </row>
    <row r="45" spans="1:5">
      <c r="A45" s="144" t="s">
        <v>181</v>
      </c>
      <c r="B45" s="143" t="s">
        <v>182</v>
      </c>
      <c r="C45" s="96"/>
      <c r="D45" s="131"/>
      <c r="E45" s="100"/>
    </row>
    <row r="46" spans="1:5" ht="15" customHeight="1">
      <c r="A46" s="121" t="s">
        <v>183</v>
      </c>
      <c r="B46" s="95" t="s">
        <v>184</v>
      </c>
      <c r="C46" s="96"/>
      <c r="D46" s="145"/>
      <c r="E46" s="100"/>
    </row>
    <row r="47" spans="1:5">
      <c r="A47" s="121" t="s">
        <v>185</v>
      </c>
      <c r="B47" s="124" t="s">
        <v>159</v>
      </c>
      <c r="C47" s="96"/>
      <c r="D47" s="146"/>
      <c r="E47" s="100"/>
    </row>
    <row r="48" spans="1:5">
      <c r="A48" s="147" t="s">
        <v>186</v>
      </c>
      <c r="B48" s="148" t="s">
        <v>187</v>
      </c>
      <c r="C48" s="149" t="s">
        <v>71</v>
      </c>
      <c r="D48" s="150"/>
      <c r="E48" s="100"/>
    </row>
    <row r="49" spans="1:5">
      <c r="A49" s="121" t="s">
        <v>188</v>
      </c>
      <c r="B49" s="107" t="s">
        <v>189</v>
      </c>
      <c r="C49" s="96"/>
      <c r="D49" s="130"/>
      <c r="E49" s="100"/>
    </row>
    <row r="50" spans="1:5">
      <c r="A50" s="121" t="s">
        <v>190</v>
      </c>
      <c r="B50" s="122" t="s">
        <v>191</v>
      </c>
      <c r="C50" s="96"/>
      <c r="D50" s="131"/>
      <c r="E50" s="100"/>
    </row>
    <row r="51" spans="1:5">
      <c r="A51" s="121" t="s">
        <v>192</v>
      </c>
      <c r="B51" s="122" t="s">
        <v>193</v>
      </c>
      <c r="C51" s="96"/>
      <c r="D51" s="131"/>
      <c r="E51" s="100"/>
    </row>
    <row r="52" spans="1:5" ht="23.1">
      <c r="A52" s="121" t="s">
        <v>194</v>
      </c>
      <c r="B52" s="143" t="s">
        <v>195</v>
      </c>
      <c r="C52" s="96"/>
      <c r="D52" s="131" t="s">
        <v>196</v>
      </c>
      <c r="E52" s="100"/>
    </row>
    <row r="53" spans="1:5">
      <c r="A53" s="121" t="s">
        <v>197</v>
      </c>
      <c r="B53" s="143" t="s">
        <v>198</v>
      </c>
      <c r="C53" s="96"/>
      <c r="D53" s="131"/>
      <c r="E53" s="100"/>
    </row>
    <row r="54" spans="1:5">
      <c r="A54" s="121" t="s">
        <v>199</v>
      </c>
      <c r="B54" s="143" t="s">
        <v>200</v>
      </c>
      <c r="C54" s="96"/>
      <c r="D54" s="151" t="s">
        <v>201</v>
      </c>
      <c r="E54" s="100"/>
    </row>
    <row r="55" spans="1:5">
      <c r="A55" s="121" t="s">
        <v>202</v>
      </c>
      <c r="B55" s="143" t="s">
        <v>203</v>
      </c>
      <c r="C55" s="96"/>
      <c r="D55" s="151" t="s">
        <v>204</v>
      </c>
      <c r="E55" s="100"/>
    </row>
    <row r="56" spans="1:5">
      <c r="A56" s="121" t="s">
        <v>205</v>
      </c>
      <c r="B56" s="143" t="s">
        <v>206</v>
      </c>
      <c r="C56" s="96"/>
      <c r="D56" s="131"/>
      <c r="E56" s="100"/>
    </row>
    <row r="57" spans="1:5">
      <c r="A57" s="121" t="s">
        <v>207</v>
      </c>
      <c r="B57" s="143" t="s">
        <v>208</v>
      </c>
      <c r="C57" s="96"/>
      <c r="D57" s="131"/>
      <c r="E57" s="100"/>
    </row>
    <row r="58" spans="1:5">
      <c r="A58" s="121" t="s">
        <v>209</v>
      </c>
      <c r="B58" s="143" t="s">
        <v>210</v>
      </c>
      <c r="C58" s="96"/>
      <c r="D58" s="131"/>
      <c r="E58" s="100"/>
    </row>
    <row r="59" spans="1:5">
      <c r="A59" s="144" t="s">
        <v>211</v>
      </c>
      <c r="B59" s="143" t="s">
        <v>212</v>
      </c>
      <c r="C59" s="96"/>
      <c r="D59" s="131"/>
      <c r="E59" s="100"/>
    </row>
    <row r="60" spans="1:5" ht="15" customHeight="1">
      <c r="A60" s="121" t="s">
        <v>213</v>
      </c>
      <c r="B60" s="95" t="s">
        <v>214</v>
      </c>
      <c r="C60" s="96"/>
      <c r="D60" s="145"/>
      <c r="E60" s="100"/>
    </row>
    <row r="61" spans="1:5">
      <c r="A61" s="121" t="s">
        <v>215</v>
      </c>
      <c r="B61" s="124" t="s">
        <v>159</v>
      </c>
      <c r="C61" s="96"/>
      <c r="D61" s="146"/>
      <c r="E61" s="100"/>
    </row>
    <row r="62" spans="1:5">
      <c r="A62" s="152" t="s">
        <v>216</v>
      </c>
      <c r="B62" s="153" t="s">
        <v>217</v>
      </c>
      <c r="C62" s="154" t="s">
        <v>71</v>
      </c>
      <c r="D62" s="155"/>
      <c r="E62" s="100"/>
    </row>
    <row r="63" spans="1:5">
      <c r="A63" s="121" t="s">
        <v>218</v>
      </c>
      <c r="B63" s="107" t="s">
        <v>219</v>
      </c>
      <c r="C63" s="96"/>
      <c r="D63" s="130"/>
      <c r="E63" s="100"/>
    </row>
    <row r="64" spans="1:5">
      <c r="A64" s="121" t="s">
        <v>220</v>
      </c>
      <c r="B64" s="122" t="s">
        <v>221</v>
      </c>
      <c r="C64" s="96"/>
      <c r="D64" s="151"/>
      <c r="E64" s="100"/>
    </row>
    <row r="65" spans="1:6" ht="23.1">
      <c r="A65" s="121" t="s">
        <v>222</v>
      </c>
      <c r="B65" s="122" t="s">
        <v>223</v>
      </c>
      <c r="C65" s="96"/>
      <c r="D65" s="131"/>
      <c r="E65" s="100"/>
    </row>
    <row r="66" spans="1:6" ht="23.1">
      <c r="A66" s="121" t="s">
        <v>224</v>
      </c>
      <c r="B66" s="143" t="s">
        <v>225</v>
      </c>
      <c r="C66" s="96"/>
      <c r="D66" s="131"/>
      <c r="E66" s="100"/>
    </row>
    <row r="67" spans="1:6">
      <c r="A67" s="121" t="s">
        <v>226</v>
      </c>
      <c r="B67" s="122" t="s">
        <v>227</v>
      </c>
      <c r="C67" s="96"/>
      <c r="D67" s="131"/>
      <c r="E67" s="100"/>
    </row>
    <row r="68" spans="1:6" ht="34.5">
      <c r="A68" s="121" t="s">
        <v>228</v>
      </c>
      <c r="B68" s="122" t="s">
        <v>229</v>
      </c>
      <c r="C68" s="96"/>
      <c r="D68" s="151"/>
      <c r="E68" s="100"/>
    </row>
    <row r="69" spans="1:6" ht="23.1">
      <c r="A69" s="121" t="s">
        <v>230</v>
      </c>
      <c r="B69" s="122" t="s">
        <v>231</v>
      </c>
      <c r="C69" s="96"/>
      <c r="D69" s="131"/>
      <c r="E69" s="100"/>
    </row>
    <row r="70" spans="1:6" ht="23.1">
      <c r="A70" s="121" t="s">
        <v>232</v>
      </c>
      <c r="B70" s="143" t="s">
        <v>233</v>
      </c>
      <c r="C70" s="96"/>
      <c r="D70" s="131"/>
      <c r="E70" s="100"/>
    </row>
    <row r="71" spans="1:6">
      <c r="A71" s="121" t="s">
        <v>234</v>
      </c>
      <c r="B71" s="143" t="s">
        <v>235</v>
      </c>
      <c r="C71" s="96"/>
      <c r="D71" s="131"/>
      <c r="E71" s="100"/>
    </row>
    <row r="72" spans="1:6" ht="15" customHeight="1">
      <c r="A72" s="121" t="s">
        <v>236</v>
      </c>
      <c r="B72" s="143" t="s">
        <v>237</v>
      </c>
      <c r="C72" s="96"/>
      <c r="D72" s="145"/>
      <c r="E72" s="100"/>
    </row>
    <row r="73" spans="1:6">
      <c r="A73" s="121" t="s">
        <v>238</v>
      </c>
      <c r="B73" s="95" t="s">
        <v>159</v>
      </c>
      <c r="C73" s="96"/>
      <c r="D73" s="145"/>
      <c r="E73" s="100"/>
    </row>
    <row r="74" spans="1:6">
      <c r="A74" s="156"/>
      <c r="B74" s="100"/>
      <c r="C74" s="100"/>
      <c r="D74" s="157"/>
      <c r="E74" s="100"/>
    </row>
    <row r="75" spans="1:6">
      <c r="A75" s="156"/>
      <c r="B75" s="158" t="s">
        <v>239</v>
      </c>
      <c r="C75" s="159"/>
      <c r="D75" s="174" t="s">
        <v>240</v>
      </c>
      <c r="E75" s="174"/>
      <c r="F75" s="160"/>
    </row>
    <row r="76" spans="1:6">
      <c r="A76" s="156"/>
      <c r="B76" s="158"/>
      <c r="C76" s="159"/>
      <c r="D76" s="214" t="s">
        <v>241</v>
      </c>
      <c r="E76" s="214"/>
    </row>
    <row r="77" spans="1:6">
      <c r="B77" s="162"/>
      <c r="C77" s="160"/>
      <c r="D77" s="160"/>
    </row>
  </sheetData>
  <autoFilter ref="C1:C77" xr:uid="{102285A6-3DF9-5245-A9A4-BB71DC78393A}"/>
  <mergeCells count="2">
    <mergeCell ref="A6:D6"/>
    <mergeCell ref="D76:E76"/>
  </mergeCells>
  <pageMargins left="0.7" right="0.7" top="0.75" bottom="0.88735420503376305" header="0.3" footer="0.3"/>
  <pageSetup paperSize="9" fitToHeight="4" orientation="landscape" r:id="rId1"/>
  <headerFooter>
    <oddHeader>&amp;C&amp;"Calibri,Félkövér"&amp;14HORIZONTÁLIS VÁLLALÁSOK</oddHeader>
    <oddFooter>&amp;LKelt:&amp;C....................................................
Cégszerű aláírás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6C1D3E79C599C47831FBFC723E0B9CF" ma:contentTypeVersion="12" ma:contentTypeDescription="Új dokumentum létrehozása." ma:contentTypeScope="" ma:versionID="8511274051d2e156d21cd916d71c53bc">
  <xsd:schema xmlns:xsd="http://www.w3.org/2001/XMLSchema" xmlns:xs="http://www.w3.org/2001/XMLSchema" xmlns:p="http://schemas.microsoft.com/office/2006/metadata/properties" xmlns:ns2="b9fee57a-8dc8-4af0-bd33-b129257f8127" xmlns:ns3="bc8d085e-232a-4b3a-9fac-94df045e745e" targetNamespace="http://schemas.microsoft.com/office/2006/metadata/properties" ma:root="true" ma:fieldsID="47025b97486db6b12f8ad5a0c12b9792" ns2:_="" ns3:_="">
    <xsd:import namespace="b9fee57a-8dc8-4af0-bd33-b129257f8127"/>
    <xsd:import namespace="bc8d085e-232a-4b3a-9fac-94df045e74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ee57a-8dc8-4af0-bd33-b129257f8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d085e-232a-4b3a-9fac-94df045e74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74726D-A7B7-42B8-A558-E78CC87B37E6}"/>
</file>

<file path=customXml/itemProps2.xml><?xml version="1.0" encoding="utf-8"?>
<ds:datastoreItem xmlns:ds="http://schemas.openxmlformats.org/officeDocument/2006/customXml" ds:itemID="{4D46826C-72E4-42EC-B7AD-9F7836C41BB5}"/>
</file>

<file path=customXml/itemProps3.xml><?xml version="1.0" encoding="utf-8"?>
<ds:datastoreItem xmlns:ds="http://schemas.openxmlformats.org/officeDocument/2006/customXml" ds:itemID="{DF56C79B-763F-4744-B426-FA7EEF48F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Ács Orsolya</dc:creator>
  <cp:keywords/>
  <dc:description/>
  <cp:lastModifiedBy/>
  <cp:revision>4</cp:revision>
  <dcterms:created xsi:type="dcterms:W3CDTF">2006-10-17T13:40:18Z</dcterms:created>
  <dcterms:modified xsi:type="dcterms:W3CDTF">2021-03-18T12:41:13Z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0x01010076C1D3E79C599C47831FBFC723E0B9CF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