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.mihalyi\Downloads\"/>
    </mc:Choice>
  </mc:AlternateContent>
  <xr:revisionPtr revIDLastSave="0" documentId="13_ncr:1_{0DC07E17-ABD7-48A6-8BF0-E582284AC374}" xr6:coauthVersionLast="47" xr6:coauthVersionMax="47" xr10:uidLastSave="{00000000-0000-0000-0000-000000000000}"/>
  <bookViews>
    <workbookView xWindow="-110" yWindow="-110" windowWidth="19420" windowHeight="10420" tabRatio="573" activeTab="2" xr2:uid="{B81A3798-CAF1-4B3D-B7B4-AFB536C0B0FB}"/>
  </bookViews>
  <sheets>
    <sheet name="kitöltési útmutató" sheetId="20" r:id="rId1"/>
    <sheet name="költségterv" sheetId="18" r:id="rId2"/>
    <sheet name="árlista" sheetId="21" r:id="rId3"/>
    <sheet name="rejtett fül listával" sheetId="14" state="hidden" r:id="rId4"/>
  </sheets>
  <definedNames>
    <definedName name="_xlnm.Print_Area" localSheetId="0">'kitöltési útmutató'!$A$1:$B$25</definedName>
    <definedName name="_xlnm.Print_Area" localSheetId="1">költségterv!$A$1:$F$44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8" l="1"/>
  <c r="K6" i="18"/>
  <c r="D17" i="18"/>
  <c r="C17" i="18"/>
  <c r="B17" i="18"/>
  <c r="K8" i="18" l="1"/>
  <c r="B33" i="18"/>
  <c r="C33" i="18"/>
  <c r="D36" i="18"/>
  <c r="D35" i="18"/>
  <c r="D34" i="18"/>
  <c r="D32" i="18"/>
  <c r="D31" i="18"/>
  <c r="D30" i="18"/>
  <c r="D29" i="18"/>
  <c r="D28" i="18"/>
  <c r="B27" i="18"/>
  <c r="B26" i="18" s="1"/>
  <c r="C27" i="18"/>
  <c r="C26" i="18" s="1"/>
  <c r="D25" i="18"/>
  <c r="D24" i="18"/>
  <c r="D23" i="18"/>
  <c r="D22" i="18"/>
  <c r="D21" i="18"/>
  <c r="D20" i="18"/>
  <c r="D19" i="18"/>
  <c r="B18" i="18"/>
  <c r="C18" i="18"/>
  <c r="B14" i="18"/>
  <c r="B13" i="18" s="1"/>
  <c r="C14" i="18"/>
  <c r="C13" i="18" s="1"/>
  <c r="D15" i="18" l="1"/>
  <c r="D16" i="18"/>
  <c r="B37" i="18" l="1"/>
  <c r="C37" i="18"/>
  <c r="AB5" i="18" l="1"/>
  <c r="D33" i="18" l="1"/>
  <c r="E33" i="18"/>
  <c r="D27" i="18"/>
  <c r="E27" i="18"/>
  <c r="E26" i="18" s="1"/>
  <c r="D18" i="18"/>
  <c r="E18" i="18"/>
  <c r="E17" i="18" s="1"/>
  <c r="D14" i="18"/>
  <c r="D13" i="18" s="1"/>
  <c r="D26" i="18" l="1"/>
  <c r="D37" i="18" s="1"/>
  <c r="AB6" i="18"/>
  <c r="AB7" i="18"/>
  <c r="AB8" i="18"/>
  <c r="AB9" i="18"/>
  <c r="AB10" i="18"/>
  <c r="AB11" i="18"/>
  <c r="AB4" i="18"/>
  <c r="E14" i="18" l="1"/>
  <c r="E13" i="18" s="1"/>
  <c r="E37" i="18" s="1"/>
  <c r="F1" i="18" s="1"/>
  <c r="H13" i="18" l="1"/>
  <c r="H17" i="18"/>
  <c r="L7" i="18"/>
  <c r="L6" i="18"/>
</calcChain>
</file>

<file path=xl/sharedStrings.xml><?xml version="1.0" encoding="utf-8"?>
<sst xmlns="http://schemas.openxmlformats.org/spreadsheetml/2006/main" count="99" uniqueCount="93">
  <si>
    <t>A támogatás tárgya:</t>
  </si>
  <si>
    <t>ÁFA levonási joggal rendelkezik:</t>
  </si>
  <si>
    <t>Kedvezményezett neve:</t>
  </si>
  <si>
    <t>Kedvezményezett képviselője:</t>
  </si>
  <si>
    <t>Igényelt támogatási összeg:</t>
  </si>
  <si>
    <t>max</t>
  </si>
  <si>
    <t>max. 10%</t>
  </si>
  <si>
    <t>Anyagjellegű költségek</t>
  </si>
  <si>
    <t>Szolgáltatási költségek</t>
  </si>
  <si>
    <t>Egyéb szolgáltatások</t>
  </si>
  <si>
    <t>Gépek, berendezések, felszerelések</t>
  </si>
  <si>
    <t>ÁFA levonási joggal rendelkezik</t>
  </si>
  <si>
    <t>igen</t>
  </si>
  <si>
    <t>nem</t>
  </si>
  <si>
    <t>igen, de nem kíván élni vele</t>
  </si>
  <si>
    <t>Reklámfelületek vásárlása </t>
  </si>
  <si>
    <t xml:space="preserve">Anyagjellegű költségek                                                                          </t>
  </si>
  <si>
    <t>Igényelt támogatás összege</t>
  </si>
  <si>
    <t>Szöveges indoklás</t>
  </si>
  <si>
    <t>Karbantartási, kisjavítási szolgáltatások</t>
  </si>
  <si>
    <t>Szellemi termékek, vagyoni értékű jogok, immateriális javak</t>
  </si>
  <si>
    <t>III. SZAKMAI TARTALOM</t>
  </si>
  <si>
    <t>II. PR-KOMMUNIKÁCIÓ - 10%</t>
  </si>
  <si>
    <t xml:space="preserve">Dologi kiadások </t>
  </si>
  <si>
    <t xml:space="preserve">Felhalmozási kiadások </t>
  </si>
  <si>
    <t>Különadó</t>
  </si>
  <si>
    <t>Kisértékű tárgyi eszközök</t>
  </si>
  <si>
    <t>Könyvvizsgálati díj</t>
  </si>
  <si>
    <t>Honlapfejlesztési költségek</t>
  </si>
  <si>
    <t>Marketing szolgáltatások</t>
  </si>
  <si>
    <t xml:space="preserve">Egyéb szolgáltatások                                                       </t>
  </si>
  <si>
    <t>Szállítási szolgáltatások</t>
  </si>
  <si>
    <t>I. PROJEKTMENEDZSMENT-ADMINISZTRÁCIÓ - 10%</t>
  </si>
  <si>
    <t>Igényelt támogatás összege:</t>
  </si>
  <si>
    <t>Kapcsolattartó neve, telefonszáma, e-mail címe:</t>
  </si>
  <si>
    <t>Bruttó 
összeg</t>
  </si>
  <si>
    <t>ÁFA 
összeg</t>
  </si>
  <si>
    <t>Nettó 
összeg</t>
  </si>
  <si>
    <t>Költségtételek</t>
  </si>
  <si>
    <t xml:space="preserve">Keltezés: </t>
  </si>
  <si>
    <t>…..............................................................</t>
  </si>
  <si>
    <t>Cégszerű aláírás</t>
  </si>
  <si>
    <t>ÖSSZES KÖLTSÉG (I + II + III):</t>
  </si>
  <si>
    <t>Költségelemek</t>
  </si>
  <si>
    <r>
      <rPr>
        <b/>
        <sz val="11"/>
        <color theme="1"/>
        <rFont val="Calibri Light"/>
        <family val="2"/>
        <charset val="238"/>
        <scheme val="major"/>
      </rPr>
      <t xml:space="preserve">Átcsoportosítás megengedett maximális mértéke
</t>
    </r>
    <r>
      <rPr>
        <sz val="11"/>
        <color theme="1"/>
        <rFont val="Calibri Light"/>
        <family val="2"/>
        <charset val="238"/>
        <scheme val="major"/>
      </rPr>
      <t>a támogatási összeg +/- 20%-a, költségtételenként, 
a belső korlátok figyelembevételével:</t>
    </r>
  </si>
  <si>
    <r>
      <t xml:space="preserve">Támogatási időszak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</si>
  <si>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r>
      <rPr>
        <b/>
        <sz val="11"/>
        <rFont val="Calibri Light"/>
        <family val="2"/>
        <charset val="238"/>
        <scheme val="major"/>
      </rPr>
      <t>vége</t>
    </r>
    <r>
      <rPr>
        <sz val="11"/>
        <rFont val="Calibri Light"/>
        <family val="2"/>
        <charset val="238"/>
        <scheme val="major"/>
      </rPr>
      <t>:</t>
    </r>
  </si>
  <si>
    <t>TERV ADATOK ELLENŐRZÉSE</t>
  </si>
  <si>
    <r>
      <rPr>
        <b/>
        <sz val="11"/>
        <rFont val="Calibri Light"/>
        <family val="2"/>
        <charset val="238"/>
        <scheme val="major"/>
      </rPr>
      <t>B6</t>
    </r>
    <r>
      <rPr>
        <sz val="11"/>
        <rFont val="Calibri Light"/>
        <family val="2"/>
        <charset val="238"/>
        <scheme val="major"/>
      </rPr>
      <t xml:space="preserve"> és </t>
    </r>
    <r>
      <rPr>
        <b/>
        <sz val="11"/>
        <rFont val="Calibri Light"/>
        <family val="2"/>
        <charset val="238"/>
        <scheme val="major"/>
      </rPr>
      <t>D6</t>
    </r>
    <r>
      <rPr>
        <sz val="11"/>
        <rFont val="Calibri Light"/>
        <family val="2"/>
        <charset val="238"/>
        <scheme val="major"/>
      </rPr>
      <t xml:space="preserve"> cellák: A támogatási időszak kezdetét és végét kell ezekben a cellákban feltüntetni. Amennyiben bármelyik dátum mező üresen marad, vagy a támogatás végéhez beírt dátum korábbi, mint a támogatás kezdeténél feltüntetett dátum, mindkét cella színe piros lesz. Kérjük, ügyeljen a támogatási időszak helyes feltüntetésére!</t>
    </r>
  </si>
  <si>
    <r>
      <t>A "</t>
    </r>
    <r>
      <rPr>
        <b/>
        <sz val="11"/>
        <rFont val="Calibri Light"/>
        <family val="2"/>
        <charset val="238"/>
        <scheme val="major"/>
      </rPr>
      <t>költségterv</t>
    </r>
    <r>
      <rPr>
        <sz val="11"/>
        <rFont val="Calibri Light"/>
        <family val="2"/>
        <charset val="238"/>
        <scheme val="major"/>
      </rPr>
      <t>" munkalapon először az alapadatokat töltsük ki. Az 5-11. sorban kért adatmezőkben minden cellát ki kell tölteni! Az "ÁFA levonási joggal rendelkezik" mezőnél a legördülő listából válasszuk ki a megfelelőt. Amennyiben valamelyik sorban nem olvasható megfelelően a teljes szöveg a részletezett adatok hossza miatt, kérjük az érintett sor magasságát megfelelően beállítani.</t>
    </r>
  </si>
  <si>
    <t>A tervező táblázatban a költségkategóriák megnevezése nem módosítható. Amennyiben olyan költséget kíván szerepeltetni, ami a nevesített költségelemek között nem szerepel, az "egyéb szolgáltatások" sorába kell beírni.</t>
  </si>
  <si>
    <r>
      <rPr>
        <b/>
        <sz val="11"/>
        <rFont val="Calibri Light"/>
        <family val="2"/>
        <charset val="238"/>
        <scheme val="major"/>
      </rPr>
      <t>ÁFA levonási jog érvényesítése esetén</t>
    </r>
    <r>
      <rPr>
        <sz val="11"/>
        <rFont val="Calibri Light"/>
        <family val="2"/>
        <charset val="238"/>
        <scheme val="major"/>
      </rPr>
      <t xml:space="preserve"> az igényelt támogatási összeg nem haladhatja meg a táblázatban feltüntetett nettó összeget! Amennyiben nem történik ÁFA levonás, az igényelt támogatási összeg legfeljebb a táblázatban feltüntetett bruttó összeg lehet!</t>
    </r>
  </si>
  <si>
    <r>
      <t xml:space="preserve">Az igényelt támogatás korlátait </t>
    </r>
    <r>
      <rPr>
        <b/>
        <u/>
        <sz val="11"/>
        <rFont val="Calibri Light"/>
        <family val="2"/>
        <charset val="238"/>
        <scheme val="major"/>
      </rPr>
      <t>azután</t>
    </r>
    <r>
      <rPr>
        <sz val="11"/>
        <rFont val="Calibri Light"/>
        <family val="2"/>
        <charset val="238"/>
        <scheme val="major"/>
      </rPr>
      <t xml:space="preserve"> kell ellenőrizni, hogy valamennyi költségelemet szerepeltettük a tervező táblázatban. Automatikus ellenőrző funkció van beépítve az alábbi cellákba:</t>
    </r>
  </si>
  <si>
    <t>Igényelt támogatás költségtételenkénti felosztása:</t>
  </si>
  <si>
    <t>Igényelt 
támogatás</t>
  </si>
  <si>
    <t>Maximális átcsoportosítás</t>
  </si>
  <si>
    <r>
      <t xml:space="preserve">A tervező táblázat melletti kimutatás az egyes </t>
    </r>
    <r>
      <rPr>
        <b/>
        <sz val="11"/>
        <rFont val="Calibri Light"/>
        <family val="2"/>
        <charset val="238"/>
        <scheme val="major"/>
      </rPr>
      <t>költségtételek közötti átcsoportosítás</t>
    </r>
    <r>
      <rPr>
        <sz val="11"/>
        <rFont val="Calibri Light"/>
        <family val="2"/>
        <charset val="238"/>
        <scheme val="major"/>
      </rPr>
      <t xml:space="preserve"> maximális mértékét (20%) mutatja meg. Ez a táblázat automatikusan számolódik a tervező táblázatban feltüntetett összegek alapján. A </t>
    </r>
    <r>
      <rPr>
        <b/>
        <sz val="11"/>
        <rFont val="Calibri Light"/>
        <family val="2"/>
        <charset val="238"/>
        <scheme val="major"/>
      </rPr>
      <t>K oszlop</t>
    </r>
    <r>
      <rPr>
        <sz val="11"/>
        <rFont val="Calibri Light"/>
        <family val="2"/>
        <charset val="238"/>
        <scheme val="major"/>
      </rPr>
      <t xml:space="preserve"> az igényelt teljes támogatás költségtételek szerinti összesítését mutatja, az </t>
    </r>
    <r>
      <rPr>
        <b/>
        <sz val="11"/>
        <rFont val="Calibri Light"/>
        <family val="2"/>
        <charset val="238"/>
        <scheme val="major"/>
      </rPr>
      <t>L oszlop</t>
    </r>
    <r>
      <rPr>
        <sz val="11"/>
        <rFont val="Calibri Light"/>
        <family val="2"/>
        <charset val="238"/>
        <scheme val="major"/>
      </rPr>
      <t>ban pedig az átcsoportosítás maximális mértéke van feltüntetve.</t>
    </r>
  </si>
  <si>
    <t>Engedélyeztetési eljárás díja</t>
  </si>
  <si>
    <t xml:space="preserve">1. Dologi kiadások  </t>
  </si>
  <si>
    <t xml:space="preserve">2. Felhalmozási kiadások </t>
  </si>
  <si>
    <t>Igényelt támogatás összege (1+2)</t>
  </si>
  <si>
    <t>Kérjük a szöveges indoklást (F oszlop) minden olyan költségelemnél kitölteni, ahol költséget tüntetett fel!
A költségek részletezésénél az alábbiakra kérjük kitérni: szolgáltatások, anyagjellegű kiadások, egyebek pontos megnevezése a szakmai tervvel összhangban, darabszám, ár feltüntetésével.</t>
  </si>
  <si>
    <r>
      <t xml:space="preserve">Az egyes költségelemekhez a </t>
    </r>
    <r>
      <rPr>
        <b/>
        <u/>
        <sz val="11"/>
        <rFont val="Calibri Light"/>
        <family val="2"/>
        <charset val="238"/>
        <scheme val="major"/>
      </rPr>
      <t>nettó</t>
    </r>
    <r>
      <rPr>
        <sz val="11"/>
        <rFont val="Calibri Light"/>
        <family val="2"/>
        <charset val="238"/>
        <scheme val="major"/>
      </rPr>
      <t xml:space="preserve"> összeget valamint az </t>
    </r>
    <r>
      <rPr>
        <b/>
        <u/>
        <sz val="11"/>
        <rFont val="Calibri Light"/>
        <family val="2"/>
        <charset val="238"/>
        <scheme val="major"/>
      </rPr>
      <t>ÁFA</t>
    </r>
    <r>
      <rPr>
        <sz val="11"/>
        <rFont val="Calibri Light"/>
        <family val="2"/>
        <charset val="238"/>
        <scheme val="major"/>
      </rPr>
      <t xml:space="preserve"> összegét kell felvinni a B és C oszlopokba, a </t>
    </r>
    <r>
      <rPr>
        <b/>
        <u/>
        <sz val="11"/>
        <rFont val="Calibri Light"/>
        <family val="2"/>
        <charset val="238"/>
        <scheme val="major"/>
      </rPr>
      <t>bruttó</t>
    </r>
    <r>
      <rPr>
        <sz val="11"/>
        <rFont val="Calibri Light"/>
        <family val="2"/>
        <charset val="238"/>
        <scheme val="major"/>
      </rPr>
      <t xml:space="preserve"> összeg automatikusan számolódik!</t>
    </r>
  </si>
  <si>
    <r>
      <rPr>
        <b/>
        <sz val="11"/>
        <rFont val="Calibri Light"/>
        <family val="2"/>
        <charset val="238"/>
        <scheme val="major"/>
      </rPr>
      <t>F1</t>
    </r>
    <r>
      <rPr>
        <sz val="11"/>
        <rFont val="Calibri Light"/>
        <family val="2"/>
        <charset val="238"/>
        <scheme val="major"/>
      </rPr>
      <t xml:space="preserve">-es és </t>
    </r>
    <r>
      <rPr>
        <b/>
        <sz val="11"/>
        <rFont val="Calibri Light"/>
        <family val="2"/>
        <charset val="238"/>
        <scheme val="major"/>
      </rPr>
      <t>E37</t>
    </r>
    <r>
      <rPr>
        <sz val="11"/>
        <rFont val="Calibri Light"/>
        <family val="2"/>
        <charset val="238"/>
        <scheme val="major"/>
      </rPr>
      <t xml:space="preserve">-es cella: A teljes támogatási összeg ellenőrzésére szolgál. Ezekben a cellákban a fejlécbe (B8-as cellába) beírt támogatási összeget hasonlítjuk a tervező táblában feltüntetett költségek összegéhez. Amennyiben a tervező táblában szerepeltetett összeg és a fejlécbe beírt támogatási összeg között eltérés mutatkozik, az </t>
    </r>
    <r>
      <rPr>
        <b/>
        <sz val="11"/>
        <rFont val="Calibri Light"/>
        <family val="2"/>
        <charset val="238"/>
        <scheme val="major"/>
      </rPr>
      <t>F1</t>
    </r>
    <r>
      <rPr>
        <sz val="11"/>
        <rFont val="Calibri Light"/>
        <family val="2"/>
        <charset val="238"/>
        <scheme val="major"/>
      </rPr>
      <t xml:space="preserve">-es és az </t>
    </r>
    <r>
      <rPr>
        <b/>
        <sz val="11"/>
        <rFont val="Calibri Light"/>
        <family val="2"/>
        <charset val="238"/>
        <scheme val="major"/>
      </rPr>
      <t>E37</t>
    </r>
    <r>
      <rPr>
        <sz val="11"/>
        <rFont val="Calibri Light"/>
        <family val="2"/>
        <charset val="238"/>
        <scheme val="major"/>
      </rPr>
      <t>-es cellák színe piros lesz. Ez esetben kérjük ellenőrizze a fejlécbe beírt támogatási összeget valamint a tervező táblázatban feltüntetett értékeket!</t>
    </r>
  </si>
  <si>
    <t>ZÖLD FELELŐSSÉGVÁLLALÁS - PÁLYÁZATI KÖLTSÉGVETÉS</t>
  </si>
  <si>
    <r>
      <rPr>
        <b/>
        <sz val="11"/>
        <rFont val="Calibri Light"/>
        <family val="2"/>
        <charset val="238"/>
        <scheme val="major"/>
      </rPr>
      <t>E13</t>
    </r>
    <r>
      <rPr>
        <sz val="11"/>
        <rFont val="Calibri Light"/>
        <family val="2"/>
        <charset val="238"/>
        <scheme val="major"/>
      </rPr>
      <t xml:space="preserve">-as cella: A </t>
    </r>
    <r>
      <rPr>
        <i/>
        <sz val="11"/>
        <rFont val="Calibri Light"/>
        <family val="2"/>
        <charset val="238"/>
        <scheme val="major"/>
      </rPr>
      <t>Projektmenedzsment-Adminisztrációra</t>
    </r>
    <r>
      <rPr>
        <sz val="11"/>
        <rFont val="Calibri Light"/>
        <family val="2"/>
        <charset val="238"/>
        <scheme val="major"/>
      </rPr>
      <t xml:space="preserve"> tervezett összeg a teljes igényelt támogatás maximum 10%-a lehet. Amennyiben ezt a %-ot túllépi az ide tervezett összeg, az </t>
    </r>
    <r>
      <rPr>
        <b/>
        <sz val="11"/>
        <rFont val="Calibri Light"/>
        <family val="2"/>
        <charset val="238"/>
        <scheme val="major"/>
      </rPr>
      <t>E13</t>
    </r>
    <r>
      <rPr>
        <sz val="11"/>
        <rFont val="Calibri Light"/>
        <family val="2"/>
        <charset val="238"/>
        <scheme val="major"/>
      </rPr>
      <t>-as cella színe piros lesz. Ez esetben kérjük a tervek módosítását, hogy a pályázati kiírásban meghatározott %-os korlátoknak megfeleljen az igényelt támogatás.</t>
    </r>
  </si>
  <si>
    <r>
      <rPr>
        <b/>
        <sz val="11"/>
        <rFont val="Calibri Light"/>
        <family val="2"/>
        <charset val="238"/>
        <scheme val="major"/>
      </rPr>
      <t>E17</t>
    </r>
    <r>
      <rPr>
        <sz val="11"/>
        <rFont val="Calibri Light"/>
        <family val="2"/>
        <charset val="238"/>
        <scheme val="major"/>
      </rPr>
      <t xml:space="preserve">-es cella: A </t>
    </r>
    <r>
      <rPr>
        <i/>
        <sz val="11"/>
        <rFont val="Calibri Light"/>
        <family val="2"/>
        <charset val="238"/>
        <scheme val="major"/>
      </rPr>
      <t>PR-Kommunikációra</t>
    </r>
    <r>
      <rPr>
        <sz val="11"/>
        <rFont val="Calibri Light"/>
        <family val="2"/>
        <charset val="238"/>
        <scheme val="major"/>
      </rPr>
      <t xml:space="preserve"> tervezett összeg a teljes igényelt támogatás maximum 10%-a lehet. Amennyiben ezt a %-ot túllépi az ide tervezett összeg, az </t>
    </r>
    <r>
      <rPr>
        <b/>
        <sz val="11"/>
        <rFont val="Calibri Light"/>
        <family val="2"/>
        <charset val="238"/>
        <scheme val="major"/>
      </rPr>
      <t>E17</t>
    </r>
    <r>
      <rPr>
        <sz val="11"/>
        <rFont val="Calibri Light"/>
        <family val="2"/>
        <charset val="238"/>
        <scheme val="major"/>
      </rPr>
      <t>-es cella színe piros lesz. Ez esetben kérjük a tervek módosítását, hogy a pályázati kiírásban meghatározott %-os korlátoknak megfeleljen az igényelt támogatás.</t>
    </r>
  </si>
  <si>
    <t>KITÖLTÉSI ÚTMUTATÓ - ZÖLD FELELŐSSÉGVÁLLALÁS KÖLTSÉGVETÉS</t>
  </si>
  <si>
    <t>Megnevezés</t>
  </si>
  <si>
    <t>Ár</t>
  </si>
  <si>
    <t>Pohármosó</t>
  </si>
  <si>
    <t>Használat nélkül visszahozott Repoharak bérleti díja:</t>
  </si>
  <si>
    <t>Koszosan visszahozott Repoharak bérleti és mosási díja:</t>
  </si>
  <si>
    <t>Dobozok/rekeszek ára eltűnés esetén:</t>
  </si>
  <si>
    <t>Kategória</t>
  </si>
  <si>
    <t>Szelektív hulladékgyűjtők bérlése</t>
  </si>
  <si>
    <t>Ivócsap bérlés</t>
  </si>
  <si>
    <t>Alomszék bérlés</t>
  </si>
  <si>
    <t>Hiányzó vagy selejt Repohár:</t>
  </si>
  <si>
    <t>Szelektív gyűjtők bérleti díja/nap:</t>
  </si>
  <si>
    <t>Szelektív gyűjtők bérleti díja/2 nap:</t>
  </si>
  <si>
    <t>Bérleti díj minden további napra:</t>
  </si>
  <si>
    <t>Szállítási és telepítési költség/alkalom Veszprém és vonzáskörzetén belül (max. 35km):</t>
  </si>
  <si>
    <t>Szállítási díj/km Veszprém vonzáskörzetén kívül:</t>
  </si>
  <si>
    <t>Szelektíven gyűjtött hulladék elszállításának költsége:</t>
  </si>
  <si>
    <t>Alkalmankénti telepítési és bekötési díj/alkalom Veszprém és vonzáskörzetén belül (max. 35km):</t>
  </si>
  <si>
    <t>1 db csap bérleti díja 1 napra:</t>
  </si>
  <si>
    <t>Minden további nap bérleti díja:</t>
  </si>
  <si>
    <t>Szállítási díj Veszprém vonzáskörzetén belül max. 35km:</t>
  </si>
  <si>
    <t>Felügyeleti óradíj szállás és ellátás nélkül:</t>
  </si>
  <si>
    <t xml:space="preserve">             - 5m3 PET/ALU vegyescsomagolású hulladék:</t>
  </si>
  <si>
    <t xml:space="preserve">             - 5m3 üveg hulladék:</t>
  </si>
  <si>
    <t>Telepítés és bontás/alkalom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</si>
</sst>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;\-0;;@"/>
    <numFmt numFmtId="166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b/>
      <u/>
      <sz val="11"/>
      <color rgb="FF0070C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b/>
      <sz val="13"/>
      <color theme="1"/>
      <name val="Calibri Light"/>
      <family val="2"/>
      <charset val="238"/>
      <scheme val="major"/>
    </font>
    <font>
      <b/>
      <sz val="13"/>
      <color rgb="FF000000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u/>
      <sz val="13"/>
      <name val="Calibri Light"/>
      <family val="2"/>
      <charset val="238"/>
      <scheme val="major"/>
    </font>
    <font>
      <b/>
      <u/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11" borderId="0" applyNumberFormat="0" applyBorder="0" applyAlignment="0" applyProtection="0"/>
    <xf numFmtId="0" fontId="1" fillId="0" borderId="0"/>
  </cellStyleXfs>
  <cellXfs count="120">
    <xf numFmtId="0" fontId="0" fillId="0" borderId="0" xfId="0"/>
    <xf numFmtId="0" fontId="4" fillId="0" borderId="0" xfId="0" applyFont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3" fontId="8" fillId="5" borderId="9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 applyProtection="1">
      <alignment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3" fontId="8" fillId="4" borderId="20" xfId="0" applyNumberFormat="1" applyFont="1" applyFill="1" applyBorder="1" applyAlignment="1" applyProtection="1">
      <alignment horizontal="center" vertical="center" wrapText="1"/>
    </xf>
    <xf numFmtId="3" fontId="8" fillId="4" borderId="23" xfId="0" applyNumberFormat="1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right" vertical="center"/>
    </xf>
    <xf numFmtId="3" fontId="9" fillId="0" borderId="9" xfId="0" applyNumberFormat="1" applyFont="1" applyBorder="1" applyAlignment="1" applyProtection="1">
      <alignment horizontal="right" vertical="center"/>
    </xf>
    <xf numFmtId="0" fontId="9" fillId="7" borderId="21" xfId="0" applyFont="1" applyFill="1" applyBorder="1" applyAlignment="1" applyProtection="1">
      <alignment horizontal="left" vertical="center" wrapText="1"/>
    </xf>
    <xf numFmtId="3" fontId="9" fillId="0" borderId="22" xfId="0" applyNumberFormat="1" applyFont="1" applyBorder="1" applyAlignment="1" applyProtection="1">
      <alignment horizontal="right" vertical="center"/>
    </xf>
    <xf numFmtId="3" fontId="9" fillId="0" borderId="24" xfId="0" applyNumberFormat="1" applyFont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 wrapText="1"/>
    </xf>
    <xf numFmtId="3" fontId="8" fillId="4" borderId="20" xfId="0" applyNumberFormat="1" applyFont="1" applyFill="1" applyBorder="1" applyAlignment="1" applyProtection="1">
      <alignment horizontal="right" vertical="center"/>
    </xf>
    <xf numFmtId="3" fontId="8" fillId="4" borderId="23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left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</xf>
    <xf numFmtId="3" fontId="8" fillId="5" borderId="9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0" fontId="10" fillId="6" borderId="8" xfId="0" applyFont="1" applyFill="1" applyBorder="1" applyAlignment="1" applyProtection="1">
      <alignment vertical="center" wrapText="1"/>
    </xf>
    <xf numFmtId="3" fontId="10" fillId="6" borderId="1" xfId="0" applyNumberFormat="1" applyFont="1" applyFill="1" applyBorder="1" applyAlignment="1" applyProtection="1">
      <alignment horizontal="right" vertical="center" wrapText="1"/>
    </xf>
    <xf numFmtId="3" fontId="10" fillId="6" borderId="9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center"/>
    </xf>
    <xf numFmtId="0" fontId="8" fillId="9" borderId="26" xfId="0" applyFont="1" applyFill="1" applyBorder="1" applyAlignment="1" applyProtection="1">
      <alignment vertical="center" wrapText="1"/>
    </xf>
    <xf numFmtId="3" fontId="8" fillId="9" borderId="27" xfId="0" applyNumberFormat="1" applyFont="1" applyFill="1" applyBorder="1" applyAlignment="1" applyProtection="1">
      <alignment horizontal="right" vertical="center" wrapText="1"/>
    </xf>
    <xf numFmtId="3" fontId="8" fillId="9" borderId="23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right" vertical="center" wrapText="1"/>
      <protection locked="0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8" borderId="30" xfId="0" applyFont="1" applyFill="1" applyBorder="1" applyAlignment="1" applyProtection="1">
      <alignment horizontal="left" vertical="center" wrapText="1"/>
      <protection locked="0"/>
    </xf>
    <xf numFmtId="0" fontId="9" fillId="6" borderId="30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3" fontId="8" fillId="9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right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left" vertical="center"/>
    </xf>
    <xf numFmtId="3" fontId="9" fillId="12" borderId="1" xfId="0" applyNumberFormat="1" applyFont="1" applyFill="1" applyBorder="1" applyAlignment="1" applyProtection="1">
      <alignment horizontal="right" vertical="center" wrapText="1"/>
    </xf>
    <xf numFmtId="0" fontId="17" fillId="0" borderId="42" xfId="3" applyFont="1" applyBorder="1" applyAlignment="1">
      <alignment horizontal="left" vertical="top"/>
    </xf>
    <xf numFmtId="0" fontId="5" fillId="0" borderId="42" xfId="3" applyFont="1" applyBorder="1" applyAlignment="1">
      <alignment vertical="top" wrapText="1"/>
    </xf>
    <xf numFmtId="0" fontId="5" fillId="0" borderId="42" xfId="3" applyFont="1" applyBorder="1" applyAlignment="1">
      <alignment vertical="top"/>
    </xf>
    <xf numFmtId="0" fontId="7" fillId="0" borderId="42" xfId="3" applyFont="1" applyBorder="1" applyAlignment="1">
      <alignment horizontal="left" vertical="top"/>
    </xf>
    <xf numFmtId="0" fontId="7" fillId="0" borderId="43" xfId="3" applyFont="1" applyBorder="1" applyAlignment="1">
      <alignment horizontal="left" vertical="top"/>
    </xf>
    <xf numFmtId="0" fontId="5" fillId="0" borderId="43" xfId="3" applyFont="1" applyBorder="1" applyAlignment="1">
      <alignment vertical="top" wrapText="1"/>
    </xf>
    <xf numFmtId="0" fontId="5" fillId="0" borderId="44" xfId="3" applyFont="1" applyBorder="1" applyAlignment="1">
      <alignment vertical="top"/>
    </xf>
    <xf numFmtId="0" fontId="5" fillId="0" borderId="45" xfId="3" applyFont="1" applyBorder="1" applyAlignment="1">
      <alignment horizontal="right" vertical="top"/>
    </xf>
    <xf numFmtId="0" fontId="5" fillId="0" borderId="45" xfId="3" applyFont="1" applyBorder="1" applyAlignment="1">
      <alignment vertical="top" wrapText="1"/>
    </xf>
    <xf numFmtId="0" fontId="5" fillId="0" borderId="42" xfId="3" applyFont="1" applyBorder="1" applyAlignment="1">
      <alignment horizontal="right" vertical="top"/>
    </xf>
    <xf numFmtId="0" fontId="5" fillId="0" borderId="42" xfId="3" applyFont="1" applyBorder="1" applyAlignment="1">
      <alignment horizontal="left" vertical="top"/>
    </xf>
    <xf numFmtId="3" fontId="4" fillId="0" borderId="46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2" xfId="3" applyFont="1" applyFill="1" applyBorder="1" applyAlignment="1">
      <alignment vertical="top" wrapText="1"/>
    </xf>
    <xf numFmtId="0" fontId="3" fillId="4" borderId="47" xfId="0" applyFont="1" applyFill="1" applyBorder="1"/>
    <xf numFmtId="0" fontId="3" fillId="4" borderId="47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66" fontId="15" fillId="10" borderId="32" xfId="0" applyNumberFormat="1" applyFont="1" applyFill="1" applyBorder="1" applyAlignment="1" applyProtection="1">
      <alignment horizontal="center" vertical="center" wrapText="1"/>
    </xf>
    <xf numFmtId="166" fontId="15" fillId="10" borderId="33" xfId="0" applyNumberFormat="1" applyFont="1" applyFill="1" applyBorder="1" applyAlignment="1" applyProtection="1">
      <alignment horizontal="center" vertical="center" wrapText="1"/>
    </xf>
    <xf numFmtId="166" fontId="15" fillId="10" borderId="25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Border="1" applyAlignment="1" applyProtection="1">
      <alignment horizontal="center" vertical="center" wrapText="1"/>
      <protection locked="0"/>
    </xf>
  </cellXfs>
  <cellStyles count="4">
    <cellStyle name="Ezres 2" xfId="1" xr:uid="{14491A87-652E-8545-BC85-6D98BD548E18}"/>
    <cellStyle name="Normál" xfId="0" builtinId="0"/>
    <cellStyle name="Normál 3" xfId="3" xr:uid="{5C1F7D16-478A-41D0-B13D-CDE7044E17CE}"/>
    <cellStyle name="Rossz" xfId="2" builtinId="27"/>
  </cellStyles>
  <dxfs count="10"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597957</xdr:colOff>
      <xdr:row>4</xdr:row>
      <xdr:rowOff>237101</xdr:rowOff>
    </xdr:from>
    <xdr:to>
      <xdr:col>5</xdr:col>
      <xdr:colOff>3184072</xdr:colOff>
      <xdr:row>9</xdr:row>
      <xdr:rowOff>179135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0EC0D1B-F857-49DD-9CD2-C3199F902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3314" y="999101"/>
          <a:ext cx="2586115" cy="1075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5753-EA0B-4D1B-9627-27819C73121D}">
  <dimension ref="A1:C25"/>
  <sheetViews>
    <sheetView zoomScale="80" zoomScaleNormal="80" workbookViewId="0">
      <selection activeCell="K1" sqref="K1"/>
    </sheetView>
  </sheetViews>
  <sheetFormatPr defaultColWidth="8.7265625" defaultRowHeight="14.5" x14ac:dyDescent="0.35"/>
  <cols>
    <col min="1" max="1" width="4.26953125" style="91" customWidth="1"/>
    <col min="2" max="2" width="122" style="82" customWidth="1"/>
    <col min="3" max="16384" width="8.7265625" style="83"/>
  </cols>
  <sheetData>
    <row r="1" spans="1:3" ht="17" x14ac:dyDescent="0.35">
      <c r="A1" s="81" t="s">
        <v>67</v>
      </c>
    </row>
    <row r="3" spans="1:3" ht="43.5" x14ac:dyDescent="0.35">
      <c r="A3" s="84">
        <v>1</v>
      </c>
      <c r="B3" s="82" t="s">
        <v>49</v>
      </c>
    </row>
    <row r="4" spans="1:3" x14ac:dyDescent="0.35">
      <c r="A4" s="84"/>
    </row>
    <row r="5" spans="1:3" x14ac:dyDescent="0.35">
      <c r="A5" s="84">
        <v>2</v>
      </c>
      <c r="B5" s="82" t="s">
        <v>62</v>
      </c>
    </row>
    <row r="6" spans="1:3" x14ac:dyDescent="0.35">
      <c r="A6" s="84"/>
    </row>
    <row r="7" spans="1:3" ht="29" x14ac:dyDescent="0.35">
      <c r="A7" s="84">
        <v>3</v>
      </c>
      <c r="B7" s="82" t="s">
        <v>50</v>
      </c>
    </row>
    <row r="8" spans="1:3" x14ac:dyDescent="0.35">
      <c r="A8" s="85"/>
      <c r="B8" s="86"/>
    </row>
    <row r="9" spans="1:3" ht="43.5" x14ac:dyDescent="0.35">
      <c r="A9" s="84">
        <v>4</v>
      </c>
      <c r="B9" s="82" t="s">
        <v>61</v>
      </c>
      <c r="C9" s="87"/>
    </row>
    <row r="10" spans="1:3" x14ac:dyDescent="0.35">
      <c r="A10" s="85"/>
      <c r="B10" s="86"/>
      <c r="C10" s="87"/>
    </row>
    <row r="11" spans="1:3" ht="29" x14ac:dyDescent="0.35">
      <c r="A11" s="84">
        <v>5</v>
      </c>
      <c r="B11" s="82" t="s">
        <v>51</v>
      </c>
      <c r="C11" s="87"/>
    </row>
    <row r="12" spans="1:3" x14ac:dyDescent="0.35">
      <c r="A12" s="85"/>
      <c r="B12" s="86"/>
      <c r="C12" s="87"/>
    </row>
    <row r="13" spans="1:3" ht="17" x14ac:dyDescent="0.35">
      <c r="A13" s="81" t="s">
        <v>47</v>
      </c>
      <c r="C13" s="87"/>
    </row>
    <row r="14" spans="1:3" ht="29" x14ac:dyDescent="0.35">
      <c r="A14" s="82"/>
      <c r="B14" s="82" t="s">
        <v>52</v>
      </c>
      <c r="C14" s="87"/>
    </row>
    <row r="15" spans="1:3" x14ac:dyDescent="0.35">
      <c r="A15" s="88"/>
      <c r="B15" s="89"/>
    </row>
    <row r="16" spans="1:3" ht="58" x14ac:dyDescent="0.35">
      <c r="A16" s="84">
        <v>6</v>
      </c>
      <c r="B16" s="82" t="s">
        <v>63</v>
      </c>
    </row>
    <row r="17" spans="1:2" x14ac:dyDescent="0.35">
      <c r="A17" s="88"/>
      <c r="B17" s="89"/>
    </row>
    <row r="18" spans="1:2" ht="43.5" x14ac:dyDescent="0.35">
      <c r="A18" s="84">
        <v>7</v>
      </c>
      <c r="B18" s="82" t="s">
        <v>48</v>
      </c>
    </row>
    <row r="19" spans="1:2" x14ac:dyDescent="0.35">
      <c r="A19" s="88"/>
      <c r="B19" s="89"/>
    </row>
    <row r="20" spans="1:2" ht="43.5" x14ac:dyDescent="0.35">
      <c r="A20" s="84">
        <v>8</v>
      </c>
      <c r="B20" s="94" t="s">
        <v>65</v>
      </c>
    </row>
    <row r="21" spans="1:2" x14ac:dyDescent="0.35">
      <c r="A21" s="90"/>
    </row>
    <row r="22" spans="1:2" ht="43.5" x14ac:dyDescent="0.35">
      <c r="A22" s="84">
        <v>9</v>
      </c>
      <c r="B22" s="94" t="s">
        <v>66</v>
      </c>
    </row>
    <row r="23" spans="1:2" x14ac:dyDescent="0.35">
      <c r="A23" s="90"/>
    </row>
    <row r="24" spans="1:2" ht="43.5" x14ac:dyDescent="0.35">
      <c r="A24" s="84">
        <v>10</v>
      </c>
      <c r="B24" s="82" t="s">
        <v>56</v>
      </c>
    </row>
    <row r="25" spans="1:2" x14ac:dyDescent="0.35">
      <c r="A25" s="90"/>
    </row>
  </sheetData>
  <sheetProtection algorithmName="SHA-512" hashValue="8kWFfbyT1fz6ef2kr4rSO+CX/r/FETnjT8mBklpMSAEZ5hzeXiP0aoHktCrHbbczL34fMSWGpBHqIbYNo/bWmw==" saltValue="/gBc9U6Q+Ubw9LdnKWgm/Q==" spinCount="100000" sheet="1" formatCells="0" formatColumns="0" formatRows="0"/>
  <printOptions horizontalCentered="1"/>
  <pageMargins left="0.31496062992125984" right="0.31496062992125984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2967-7D65-47F4-9B1E-60E04479069C}">
  <dimension ref="A1:AB123"/>
  <sheetViews>
    <sheetView topLeftCell="A22" zoomScale="70" zoomScaleNormal="70" zoomScaleSheetLayoutView="80" workbookViewId="0">
      <selection sqref="A1:D3"/>
    </sheetView>
  </sheetViews>
  <sheetFormatPr defaultRowHeight="14.5" x14ac:dyDescent="0.35"/>
  <cols>
    <col min="1" max="1" width="47.453125" style="21" customWidth="1"/>
    <col min="2" max="5" width="15.6328125" style="54" customWidth="1"/>
    <col min="6" max="6" width="55.6328125" style="54" customWidth="1"/>
    <col min="7" max="7" width="5.08984375" style="21" customWidth="1"/>
    <col min="8" max="8" width="13.7265625" style="55" bestFit="1" customWidth="1"/>
    <col min="9" max="9" width="9.6328125" style="55" customWidth="1"/>
    <col min="10" max="10" width="36.1796875" style="21" customWidth="1"/>
    <col min="11" max="12" width="19" style="21" customWidth="1"/>
    <col min="13" max="27" width="8.7265625" style="21" customWidth="1"/>
    <col min="28" max="28" width="46.6328125" style="52" hidden="1" customWidth="1"/>
    <col min="29" max="16384" width="8.7265625" style="21"/>
  </cols>
  <sheetData>
    <row r="1" spans="1:28" ht="14.5" customHeight="1" x14ac:dyDescent="0.35">
      <c r="A1" s="107" t="s">
        <v>64</v>
      </c>
      <c r="B1" s="108"/>
      <c r="C1" s="108"/>
      <c r="D1" s="108"/>
      <c r="E1" s="105" t="s">
        <v>33</v>
      </c>
      <c r="F1" s="101">
        <f>E37</f>
        <v>0</v>
      </c>
      <c r="G1" s="19"/>
      <c r="H1" s="20"/>
      <c r="I1" s="20"/>
      <c r="J1" s="8" t="s">
        <v>53</v>
      </c>
    </row>
    <row r="2" spans="1:28" ht="14.5" customHeight="1" x14ac:dyDescent="0.35">
      <c r="A2" s="109"/>
      <c r="B2" s="110"/>
      <c r="C2" s="110"/>
      <c r="D2" s="110"/>
      <c r="E2" s="106"/>
      <c r="F2" s="102"/>
      <c r="G2" s="19"/>
      <c r="H2" s="20"/>
      <c r="I2" s="20"/>
      <c r="J2" s="99" t="s">
        <v>44</v>
      </c>
      <c r="K2" s="99"/>
      <c r="L2" s="99"/>
    </row>
    <row r="3" spans="1:28" ht="29.5" customHeight="1" thickBot="1" x14ac:dyDescent="0.4">
      <c r="A3" s="109"/>
      <c r="B3" s="110"/>
      <c r="C3" s="110"/>
      <c r="D3" s="110"/>
      <c r="E3" s="106"/>
      <c r="F3" s="103"/>
      <c r="G3" s="19"/>
      <c r="H3" s="20"/>
      <c r="I3" s="20"/>
      <c r="J3" s="99"/>
      <c r="K3" s="99"/>
      <c r="L3" s="99"/>
    </row>
    <row r="4" spans="1:28" ht="2" customHeight="1" thickBot="1" x14ac:dyDescent="0.4">
      <c r="A4" s="5"/>
      <c r="B4" s="116"/>
      <c r="C4" s="117"/>
      <c r="D4" s="117"/>
      <c r="E4" s="56"/>
      <c r="F4" s="115"/>
      <c r="G4" s="19"/>
      <c r="H4" s="20"/>
      <c r="I4" s="20"/>
      <c r="J4" s="100"/>
      <c r="K4" s="100"/>
      <c r="L4" s="100"/>
      <c r="AB4" s="52" t="str">
        <f>IF(B4="","",B4)</f>
        <v/>
      </c>
    </row>
    <row r="5" spans="1:28" ht="29.5" thickBot="1" x14ac:dyDescent="0.4">
      <c r="A5" s="6" t="s">
        <v>0</v>
      </c>
      <c r="B5" s="111"/>
      <c r="C5" s="112"/>
      <c r="D5" s="112"/>
      <c r="E5" s="73"/>
      <c r="F5" s="115"/>
      <c r="G5" s="19"/>
      <c r="H5" s="20"/>
      <c r="I5" s="20"/>
      <c r="J5" s="22" t="s">
        <v>38</v>
      </c>
      <c r="K5" s="23" t="s">
        <v>54</v>
      </c>
      <c r="L5" s="24" t="s">
        <v>55</v>
      </c>
      <c r="AB5" s="52" t="str">
        <f>IF(B5="","",B5)</f>
        <v/>
      </c>
    </row>
    <row r="6" spans="1:28" ht="15" customHeight="1" x14ac:dyDescent="0.35">
      <c r="A6" s="79" t="s">
        <v>45</v>
      </c>
      <c r="B6" s="76"/>
      <c r="C6" s="77" t="s">
        <v>46</v>
      </c>
      <c r="D6" s="78"/>
      <c r="E6" s="92"/>
      <c r="F6" s="115"/>
      <c r="G6" s="19"/>
      <c r="H6" s="20"/>
      <c r="I6" s="20"/>
      <c r="J6" s="25" t="s">
        <v>58</v>
      </c>
      <c r="K6" s="26">
        <f>SUM(E15:E16,E19:E25,E28:E32)</f>
        <v>0</v>
      </c>
      <c r="L6" s="27">
        <f>$F$1*20%</f>
        <v>0</v>
      </c>
      <c r="AB6" s="52" t="str">
        <f>IF(B6="","",B6)</f>
        <v/>
      </c>
    </row>
    <row r="7" spans="1:28" ht="15" customHeight="1" thickBot="1" x14ac:dyDescent="0.4">
      <c r="A7" s="6" t="s">
        <v>1</v>
      </c>
      <c r="B7" s="111"/>
      <c r="C7" s="112"/>
      <c r="D7" s="112"/>
      <c r="E7" s="57"/>
      <c r="F7" s="115"/>
      <c r="G7" s="19"/>
      <c r="H7" s="20"/>
      <c r="I7" s="20"/>
      <c r="J7" s="28" t="s">
        <v>59</v>
      </c>
      <c r="K7" s="29">
        <f>SUM(E34:E36)</f>
        <v>0</v>
      </c>
      <c r="L7" s="30">
        <f>$F$1*20%</f>
        <v>0</v>
      </c>
      <c r="AB7" s="52" t="str">
        <f>IF(B7="","",B7)</f>
        <v/>
      </c>
    </row>
    <row r="8" spans="1:28" ht="15" customHeight="1" thickBot="1" x14ac:dyDescent="0.4">
      <c r="A8" s="6" t="s">
        <v>4</v>
      </c>
      <c r="B8" s="118"/>
      <c r="C8" s="119"/>
      <c r="D8" s="119"/>
      <c r="E8" s="57"/>
      <c r="F8" s="115"/>
      <c r="G8" s="19"/>
      <c r="H8" s="20"/>
      <c r="I8" s="20"/>
      <c r="J8" s="31" t="s">
        <v>60</v>
      </c>
      <c r="K8" s="32">
        <f>SUM(K6:K7)</f>
        <v>0</v>
      </c>
      <c r="L8" s="33"/>
      <c r="AB8" s="70" t="str">
        <f t="shared" ref="AB8:AB11" si="0">IF(B8="","",B8)</f>
        <v/>
      </c>
    </row>
    <row r="9" spans="1:28" ht="15" customHeight="1" x14ac:dyDescent="0.35">
      <c r="A9" s="6" t="s">
        <v>2</v>
      </c>
      <c r="B9" s="111"/>
      <c r="C9" s="112"/>
      <c r="D9" s="112"/>
      <c r="E9" s="57"/>
      <c r="F9" s="115"/>
      <c r="G9" s="19"/>
      <c r="H9" s="20"/>
      <c r="I9" s="20"/>
      <c r="J9" s="34"/>
      <c r="AB9" s="52" t="str">
        <f t="shared" si="0"/>
        <v/>
      </c>
    </row>
    <row r="10" spans="1:28" ht="15" customHeight="1" x14ac:dyDescent="0.35">
      <c r="A10" s="6" t="s">
        <v>3</v>
      </c>
      <c r="B10" s="111"/>
      <c r="C10" s="112"/>
      <c r="D10" s="112"/>
      <c r="E10" s="57"/>
      <c r="F10" s="115"/>
      <c r="G10" s="19"/>
      <c r="H10" s="20"/>
      <c r="I10" s="20"/>
      <c r="AB10" s="52" t="str">
        <f t="shared" si="0"/>
        <v/>
      </c>
    </row>
    <row r="11" spans="1:28" ht="15" customHeight="1" thickBot="1" x14ac:dyDescent="0.4">
      <c r="A11" s="74" t="s">
        <v>34</v>
      </c>
      <c r="B11" s="113"/>
      <c r="C11" s="114"/>
      <c r="D11" s="114"/>
      <c r="E11" s="75"/>
      <c r="F11" s="115"/>
      <c r="G11" s="19"/>
      <c r="H11" s="20"/>
      <c r="I11" s="20"/>
      <c r="AB11" s="52" t="str">
        <f t="shared" si="0"/>
        <v/>
      </c>
    </row>
    <row r="12" spans="1:28" ht="44" customHeight="1" x14ac:dyDescent="0.35">
      <c r="A12" s="18" t="s">
        <v>43</v>
      </c>
      <c r="B12" s="35" t="s">
        <v>37</v>
      </c>
      <c r="C12" s="35" t="s">
        <v>36</v>
      </c>
      <c r="D12" s="35" t="s">
        <v>35</v>
      </c>
      <c r="E12" s="72" t="s">
        <v>17</v>
      </c>
      <c r="F12" s="36" t="s">
        <v>18</v>
      </c>
      <c r="G12" s="19"/>
      <c r="H12" s="20"/>
      <c r="I12" s="20"/>
    </row>
    <row r="13" spans="1:28" ht="30" customHeight="1" x14ac:dyDescent="0.35">
      <c r="A13" s="37" t="s">
        <v>32</v>
      </c>
      <c r="B13" s="38">
        <f>B14</f>
        <v>0</v>
      </c>
      <c r="C13" s="38">
        <f t="shared" ref="C13:E13" si="1">C14</f>
        <v>0</v>
      </c>
      <c r="D13" s="38">
        <f t="shared" si="1"/>
        <v>0</v>
      </c>
      <c r="E13" s="7">
        <f t="shared" si="1"/>
        <v>0</v>
      </c>
      <c r="F13" s="64"/>
      <c r="G13" s="40" t="s">
        <v>5</v>
      </c>
      <c r="H13" s="41">
        <f>ROUND(F1*10%,0)</f>
        <v>0</v>
      </c>
      <c r="I13" s="34" t="s">
        <v>6</v>
      </c>
    </row>
    <row r="14" spans="1:28" ht="14.5" customHeight="1" x14ac:dyDescent="0.35">
      <c r="A14" s="42" t="s">
        <v>23</v>
      </c>
      <c r="B14" s="43">
        <f>SUM(B15:B16)</f>
        <v>0</v>
      </c>
      <c r="C14" s="43">
        <f>SUM(C15:C16)</f>
        <v>0</v>
      </c>
      <c r="D14" s="43">
        <f>SUM(D15:D16)</f>
        <v>0</v>
      </c>
      <c r="E14" s="44">
        <f>SUM(E15:E16)</f>
        <v>0</v>
      </c>
      <c r="F14" s="65"/>
      <c r="G14" s="19"/>
      <c r="H14" s="20"/>
      <c r="I14" s="20"/>
    </row>
    <row r="15" spans="1:28" x14ac:dyDescent="0.35">
      <c r="A15" s="10" t="s">
        <v>27</v>
      </c>
      <c r="B15" s="58"/>
      <c r="C15" s="58"/>
      <c r="D15" s="80">
        <f t="shared" ref="D15:D16" si="2">SUM(B15:C15)</f>
        <v>0</v>
      </c>
      <c r="E15" s="59"/>
      <c r="F15" s="66"/>
      <c r="G15" s="19"/>
      <c r="H15" s="20"/>
      <c r="I15" s="20"/>
    </row>
    <row r="16" spans="1:28" x14ac:dyDescent="0.35">
      <c r="A16" s="10" t="s">
        <v>57</v>
      </c>
      <c r="B16" s="58"/>
      <c r="C16" s="58"/>
      <c r="D16" s="80">
        <f t="shared" si="2"/>
        <v>0</v>
      </c>
      <c r="E16" s="93"/>
      <c r="F16" s="66"/>
      <c r="G16" s="19"/>
      <c r="H16" s="20"/>
      <c r="I16" s="20"/>
    </row>
    <row r="17" spans="1:28" ht="30" customHeight="1" x14ac:dyDescent="0.35">
      <c r="A17" s="37" t="s">
        <v>22</v>
      </c>
      <c r="B17" s="38">
        <f t="shared" ref="B17:E17" si="3">B18</f>
        <v>0</v>
      </c>
      <c r="C17" s="38">
        <f t="shared" si="3"/>
        <v>0</v>
      </c>
      <c r="D17" s="38">
        <f t="shared" si="3"/>
        <v>0</v>
      </c>
      <c r="E17" s="7">
        <f t="shared" si="3"/>
        <v>0</v>
      </c>
      <c r="F17" s="64"/>
      <c r="G17" s="40" t="s">
        <v>5</v>
      </c>
      <c r="H17" s="41">
        <f>ROUND(F1*10%,0)</f>
        <v>0</v>
      </c>
      <c r="I17" s="34" t="s">
        <v>6</v>
      </c>
    </row>
    <row r="18" spans="1:28" x14ac:dyDescent="0.35">
      <c r="A18" s="42" t="s">
        <v>23</v>
      </c>
      <c r="B18" s="43">
        <f>SUM(B19:B25)</f>
        <v>0</v>
      </c>
      <c r="C18" s="43">
        <f>SUM(C19:C25)</f>
        <v>0</v>
      </c>
      <c r="D18" s="43">
        <f>SUM(D19:D25)</f>
        <v>0</v>
      </c>
      <c r="E18" s="44">
        <f>SUM(E19:E25)</f>
        <v>0</v>
      </c>
      <c r="F18" s="65"/>
      <c r="G18" s="19"/>
      <c r="H18" s="20"/>
      <c r="I18" s="20"/>
    </row>
    <row r="19" spans="1:28" x14ac:dyDescent="0.35">
      <c r="A19" s="10" t="s">
        <v>7</v>
      </c>
      <c r="B19" s="58"/>
      <c r="C19" s="58"/>
      <c r="D19" s="80">
        <f t="shared" ref="D19:D25" si="4">SUM(B19:C19)</f>
        <v>0</v>
      </c>
      <c r="E19" s="60"/>
      <c r="F19" s="66"/>
      <c r="G19" s="19"/>
      <c r="H19" s="20"/>
      <c r="I19" s="20"/>
      <c r="J19" s="4"/>
      <c r="K19" s="4"/>
      <c r="L19" s="4"/>
    </row>
    <row r="20" spans="1:28" x14ac:dyDescent="0.35">
      <c r="A20" s="10" t="s">
        <v>8</v>
      </c>
      <c r="B20" s="58"/>
      <c r="C20" s="58"/>
      <c r="D20" s="80">
        <f t="shared" si="4"/>
        <v>0</v>
      </c>
      <c r="E20" s="60"/>
      <c r="F20" s="66"/>
      <c r="G20" s="19"/>
      <c r="H20" s="20"/>
      <c r="I20" s="20"/>
    </row>
    <row r="21" spans="1:28" s="4" customFormat="1" x14ac:dyDescent="0.35">
      <c r="A21" s="11" t="s">
        <v>25</v>
      </c>
      <c r="B21" s="63"/>
      <c r="C21" s="63"/>
      <c r="D21" s="80">
        <f t="shared" si="4"/>
        <v>0</v>
      </c>
      <c r="E21" s="60"/>
      <c r="F21" s="67"/>
      <c r="G21" s="19"/>
      <c r="H21" s="20"/>
      <c r="I21" s="20"/>
      <c r="J21" s="21"/>
      <c r="K21" s="21"/>
      <c r="L21" s="21"/>
      <c r="AB21" s="71"/>
    </row>
    <row r="22" spans="1:28" x14ac:dyDescent="0.35">
      <c r="A22" s="10" t="s">
        <v>15</v>
      </c>
      <c r="B22" s="58"/>
      <c r="C22" s="58"/>
      <c r="D22" s="80">
        <f t="shared" si="4"/>
        <v>0</v>
      </c>
      <c r="E22" s="60"/>
      <c r="F22" s="66"/>
      <c r="G22" s="19"/>
      <c r="H22" s="20"/>
      <c r="I22" s="20"/>
    </row>
    <row r="23" spans="1:28" x14ac:dyDescent="0.35">
      <c r="A23" s="10" t="s">
        <v>28</v>
      </c>
      <c r="B23" s="58"/>
      <c r="C23" s="58"/>
      <c r="D23" s="80">
        <f t="shared" si="4"/>
        <v>0</v>
      </c>
      <c r="E23" s="60"/>
      <c r="F23" s="66"/>
      <c r="G23" s="19"/>
      <c r="H23" s="20"/>
      <c r="I23" s="20"/>
      <c r="J23" s="34"/>
    </row>
    <row r="24" spans="1:28" x14ac:dyDescent="0.35">
      <c r="A24" s="10" t="s">
        <v>29</v>
      </c>
      <c r="B24" s="58"/>
      <c r="C24" s="58"/>
      <c r="D24" s="80">
        <f t="shared" si="4"/>
        <v>0</v>
      </c>
      <c r="E24" s="60"/>
      <c r="F24" s="66"/>
      <c r="G24" s="19"/>
      <c r="H24" s="20"/>
      <c r="I24" s="20"/>
      <c r="J24" s="34"/>
    </row>
    <row r="25" spans="1:28" x14ac:dyDescent="0.35">
      <c r="A25" s="10" t="s">
        <v>30</v>
      </c>
      <c r="B25" s="58"/>
      <c r="C25" s="58"/>
      <c r="D25" s="80">
        <f t="shared" si="4"/>
        <v>0</v>
      </c>
      <c r="E25" s="60"/>
      <c r="F25" s="66"/>
      <c r="G25" s="19"/>
      <c r="H25" s="20"/>
      <c r="I25" s="20"/>
      <c r="J25" s="34"/>
    </row>
    <row r="26" spans="1:28" ht="30" customHeight="1" x14ac:dyDescent="0.35">
      <c r="A26" s="37" t="s">
        <v>21</v>
      </c>
      <c r="B26" s="38">
        <f>SUM(B27,B33)</f>
        <v>0</v>
      </c>
      <c r="C26" s="38">
        <f>SUM(C27,C33)</f>
        <v>0</v>
      </c>
      <c r="D26" s="38">
        <f>SUM(D27,D33)</f>
        <v>0</v>
      </c>
      <c r="E26" s="39">
        <f>SUM(E27,E33)</f>
        <v>0</v>
      </c>
      <c r="F26" s="64"/>
      <c r="G26" s="19"/>
      <c r="H26" s="20"/>
      <c r="I26" s="20"/>
      <c r="J26" s="34"/>
    </row>
    <row r="27" spans="1:28" x14ac:dyDescent="0.35">
      <c r="A27" s="42" t="s">
        <v>23</v>
      </c>
      <c r="B27" s="43">
        <f>SUM(B28:B32)</f>
        <v>0</v>
      </c>
      <c r="C27" s="43">
        <f>SUM(C28:C32)</f>
        <v>0</v>
      </c>
      <c r="D27" s="43">
        <f>SUM(D28:D32)</f>
        <v>0</v>
      </c>
      <c r="E27" s="44">
        <f>SUM(E28:E32)</f>
        <v>0</v>
      </c>
      <c r="F27" s="65"/>
      <c r="G27" s="19"/>
      <c r="H27" s="20"/>
      <c r="I27" s="20"/>
      <c r="J27" s="45"/>
      <c r="K27" s="4"/>
      <c r="L27" s="4"/>
    </row>
    <row r="28" spans="1:28" x14ac:dyDescent="0.35">
      <c r="A28" s="10" t="s">
        <v>16</v>
      </c>
      <c r="B28" s="58"/>
      <c r="C28" s="58"/>
      <c r="D28" s="80">
        <f t="shared" ref="D28:D32" si="5">SUM(B28:C28)</f>
        <v>0</v>
      </c>
      <c r="E28" s="60"/>
      <c r="F28" s="66"/>
      <c r="G28" s="19"/>
      <c r="H28" s="20"/>
      <c r="I28" s="20"/>
      <c r="J28" s="34"/>
    </row>
    <row r="29" spans="1:28" s="4" customFormat="1" x14ac:dyDescent="0.35">
      <c r="A29" s="11" t="s">
        <v>31</v>
      </c>
      <c r="B29" s="63"/>
      <c r="C29" s="63"/>
      <c r="D29" s="80">
        <f t="shared" si="5"/>
        <v>0</v>
      </c>
      <c r="E29" s="60"/>
      <c r="F29" s="67"/>
      <c r="G29" s="19"/>
      <c r="H29" s="20"/>
      <c r="I29" s="20"/>
      <c r="J29" s="21"/>
      <c r="K29" s="21"/>
      <c r="L29" s="21"/>
      <c r="AB29" s="71"/>
    </row>
    <row r="30" spans="1:28" x14ac:dyDescent="0.35">
      <c r="A30" s="10" t="s">
        <v>19</v>
      </c>
      <c r="B30" s="58"/>
      <c r="C30" s="58"/>
      <c r="D30" s="80">
        <f t="shared" si="5"/>
        <v>0</v>
      </c>
      <c r="E30" s="60"/>
      <c r="F30" s="66"/>
      <c r="G30" s="19"/>
      <c r="H30" s="20"/>
      <c r="I30" s="20"/>
    </row>
    <row r="31" spans="1:28" x14ac:dyDescent="0.35">
      <c r="A31" s="10" t="s">
        <v>9</v>
      </c>
      <c r="B31" s="61"/>
      <c r="C31" s="61"/>
      <c r="D31" s="80">
        <f t="shared" si="5"/>
        <v>0</v>
      </c>
      <c r="E31" s="60"/>
      <c r="F31" s="66"/>
      <c r="G31" s="19"/>
      <c r="H31" s="20"/>
      <c r="I31" s="20"/>
      <c r="J31" s="34"/>
    </row>
    <row r="32" spans="1:28" x14ac:dyDescent="0.35">
      <c r="A32" s="10" t="s">
        <v>25</v>
      </c>
      <c r="B32" s="61"/>
      <c r="C32" s="61"/>
      <c r="D32" s="80">
        <f t="shared" si="5"/>
        <v>0</v>
      </c>
      <c r="E32" s="60"/>
      <c r="F32" s="66"/>
      <c r="G32" s="19"/>
      <c r="H32" s="20"/>
      <c r="I32" s="20"/>
      <c r="J32" s="34"/>
    </row>
    <row r="33" spans="1:28" x14ac:dyDescent="0.35">
      <c r="A33" s="42" t="s">
        <v>24</v>
      </c>
      <c r="B33" s="43">
        <f t="shared" ref="B33:C33" si="6">SUM(B34:B36)</f>
        <v>0</v>
      </c>
      <c r="C33" s="43">
        <f t="shared" si="6"/>
        <v>0</v>
      </c>
      <c r="D33" s="43">
        <f>SUM(D34:D36)</f>
        <v>0</v>
      </c>
      <c r="E33" s="44">
        <f>SUM(E34:E36)</f>
        <v>0</v>
      </c>
      <c r="F33" s="65"/>
      <c r="G33" s="19"/>
      <c r="H33" s="20"/>
      <c r="I33" s="20"/>
      <c r="J33" s="34"/>
    </row>
    <row r="34" spans="1:28" x14ac:dyDescent="0.35">
      <c r="A34" s="9" t="s">
        <v>26</v>
      </c>
      <c r="B34" s="61"/>
      <c r="C34" s="61"/>
      <c r="D34" s="80">
        <f t="shared" ref="D34:D36" si="7">SUM(B34:C34)</f>
        <v>0</v>
      </c>
      <c r="E34" s="60"/>
      <c r="F34" s="66"/>
      <c r="G34" s="19"/>
      <c r="H34" s="20"/>
      <c r="I34" s="20"/>
      <c r="J34" s="34"/>
    </row>
    <row r="35" spans="1:28" x14ac:dyDescent="0.35">
      <c r="A35" s="10" t="s">
        <v>10</v>
      </c>
      <c r="B35" s="61"/>
      <c r="C35" s="61"/>
      <c r="D35" s="80">
        <f t="shared" si="7"/>
        <v>0</v>
      </c>
      <c r="E35" s="60"/>
      <c r="F35" s="66"/>
      <c r="G35" s="19"/>
      <c r="H35" s="20"/>
      <c r="I35" s="20"/>
      <c r="J35" s="34"/>
      <c r="K35" s="50"/>
      <c r="L35" s="34"/>
    </row>
    <row r="36" spans="1:28" ht="15" thickBot="1" x14ac:dyDescent="0.4">
      <c r="A36" s="12" t="s">
        <v>20</v>
      </c>
      <c r="B36" s="62"/>
      <c r="C36" s="62"/>
      <c r="D36" s="80">
        <f t="shared" si="7"/>
        <v>0</v>
      </c>
      <c r="E36" s="60"/>
      <c r="F36" s="68"/>
      <c r="G36" s="19"/>
      <c r="H36" s="20"/>
      <c r="I36" s="20"/>
      <c r="J36" s="34"/>
      <c r="K36" s="50"/>
      <c r="L36" s="34"/>
    </row>
    <row r="37" spans="1:28" s="34" customFormat="1" ht="30" customHeight="1" thickBot="1" x14ac:dyDescent="0.4">
      <c r="A37" s="46" t="s">
        <v>42</v>
      </c>
      <c r="B37" s="47">
        <f>SUM(B13,B17,B26)</f>
        <v>0</v>
      </c>
      <c r="C37" s="47">
        <f>SUM(C13,C17,C26)</f>
        <v>0</v>
      </c>
      <c r="D37" s="47">
        <f>SUM(D13,D17,D26)</f>
        <v>0</v>
      </c>
      <c r="E37" s="48">
        <f>SUM(E13,E17,E26)</f>
        <v>0</v>
      </c>
      <c r="F37" s="69"/>
      <c r="G37" s="49"/>
      <c r="K37" s="50"/>
      <c r="N37" s="51"/>
      <c r="AB37" s="52"/>
    </row>
    <row r="38" spans="1:28" s="34" customFormat="1" ht="15" customHeight="1" x14ac:dyDescent="0.35">
      <c r="A38" s="16"/>
      <c r="B38" s="17"/>
      <c r="C38" s="17"/>
      <c r="D38" s="17"/>
      <c r="E38" s="17"/>
      <c r="F38" s="17"/>
      <c r="G38" s="53"/>
      <c r="K38" s="50"/>
      <c r="N38" s="51"/>
      <c r="AB38" s="52"/>
    </row>
    <row r="39" spans="1:28" s="34" customFormat="1" ht="15" customHeight="1" x14ac:dyDescent="0.35">
      <c r="A39" s="13" t="s">
        <v>39</v>
      </c>
      <c r="B39" s="14"/>
      <c r="C39" s="15"/>
      <c r="D39" s="15"/>
      <c r="E39" s="15"/>
      <c r="F39" s="15"/>
      <c r="G39" s="49"/>
      <c r="K39" s="50"/>
      <c r="N39" s="51"/>
      <c r="AB39" s="52"/>
    </row>
    <row r="40" spans="1:28" s="34" customFormat="1" ht="15" customHeight="1" x14ac:dyDescent="0.35">
      <c r="A40" s="16"/>
      <c r="B40" s="17"/>
      <c r="C40" s="17"/>
      <c r="D40" s="17"/>
      <c r="E40" s="17"/>
      <c r="F40" s="17"/>
      <c r="G40" s="53"/>
      <c r="K40" s="50"/>
      <c r="N40" s="51"/>
      <c r="AB40" s="52"/>
    </row>
    <row r="41" spans="1:28" s="34" customFormat="1" ht="15" customHeight="1" x14ac:dyDescent="0.35">
      <c r="B41" s="53"/>
      <c r="F41" s="53"/>
      <c r="G41" s="53"/>
      <c r="K41" s="50"/>
      <c r="N41" s="51"/>
      <c r="AB41" s="52"/>
    </row>
    <row r="42" spans="1:28" s="34" customFormat="1" ht="15" customHeight="1" x14ac:dyDescent="0.35">
      <c r="B42" s="49"/>
      <c r="F42" s="49"/>
      <c r="G42" s="49"/>
      <c r="K42" s="50"/>
      <c r="N42" s="51"/>
      <c r="AB42" s="52"/>
    </row>
    <row r="43" spans="1:28" s="34" customFormat="1" ht="15" customHeight="1" x14ac:dyDescent="0.35">
      <c r="B43" s="49"/>
      <c r="C43" s="104" t="s">
        <v>40</v>
      </c>
      <c r="D43" s="104"/>
      <c r="E43" s="104"/>
      <c r="F43" s="49"/>
      <c r="G43" s="49"/>
      <c r="J43" s="21"/>
      <c r="K43" s="21"/>
      <c r="L43" s="21"/>
      <c r="N43" s="51"/>
      <c r="AB43" s="52"/>
    </row>
    <row r="44" spans="1:28" s="34" customFormat="1" ht="15" customHeight="1" x14ac:dyDescent="0.35">
      <c r="B44" s="49"/>
      <c r="C44" s="49"/>
      <c r="D44" s="49" t="s">
        <v>41</v>
      </c>
      <c r="E44" s="49"/>
      <c r="F44" s="49"/>
      <c r="G44" s="49"/>
      <c r="J44" s="21"/>
      <c r="K44" s="21"/>
      <c r="L44" s="21"/>
      <c r="N44" s="51"/>
      <c r="AB44" s="52"/>
    </row>
    <row r="45" spans="1:28" x14ac:dyDescent="0.35">
      <c r="G45" s="19"/>
      <c r="H45" s="20"/>
      <c r="I45" s="20"/>
    </row>
    <row r="46" spans="1:28" x14ac:dyDescent="0.35">
      <c r="G46" s="19"/>
      <c r="H46" s="20"/>
      <c r="I46" s="20"/>
    </row>
    <row r="47" spans="1:28" x14ac:dyDescent="0.35">
      <c r="G47" s="19"/>
      <c r="H47" s="20"/>
      <c r="I47" s="20"/>
    </row>
    <row r="48" spans="1:28" x14ac:dyDescent="0.35">
      <c r="G48" s="19"/>
      <c r="H48" s="20"/>
      <c r="I48" s="20"/>
    </row>
    <row r="49" spans="7:9" x14ac:dyDescent="0.35">
      <c r="G49" s="19"/>
      <c r="H49" s="20"/>
      <c r="I49" s="20"/>
    </row>
    <row r="50" spans="7:9" x14ac:dyDescent="0.35">
      <c r="G50" s="19"/>
      <c r="H50" s="20"/>
      <c r="I50" s="20"/>
    </row>
    <row r="51" spans="7:9" x14ac:dyDescent="0.35">
      <c r="G51" s="19"/>
      <c r="H51" s="20"/>
      <c r="I51" s="20"/>
    </row>
    <row r="52" spans="7:9" x14ac:dyDescent="0.35">
      <c r="G52" s="19"/>
      <c r="H52" s="20"/>
      <c r="I52" s="20"/>
    </row>
    <row r="53" spans="7:9" x14ac:dyDescent="0.35">
      <c r="G53" s="19"/>
      <c r="H53" s="20"/>
      <c r="I53" s="20"/>
    </row>
    <row r="54" spans="7:9" x14ac:dyDescent="0.35">
      <c r="G54" s="19"/>
      <c r="H54" s="20"/>
      <c r="I54" s="20"/>
    </row>
    <row r="55" spans="7:9" x14ac:dyDescent="0.35">
      <c r="G55" s="19"/>
      <c r="H55" s="20"/>
      <c r="I55" s="20"/>
    </row>
    <row r="56" spans="7:9" x14ac:dyDescent="0.35">
      <c r="G56" s="19"/>
      <c r="H56" s="20"/>
      <c r="I56" s="20"/>
    </row>
    <row r="57" spans="7:9" x14ac:dyDescent="0.35">
      <c r="G57" s="19"/>
      <c r="H57" s="20"/>
      <c r="I57" s="20"/>
    </row>
    <row r="58" spans="7:9" x14ac:dyDescent="0.35">
      <c r="G58" s="19"/>
      <c r="H58" s="20"/>
      <c r="I58" s="20"/>
    </row>
    <row r="59" spans="7:9" x14ac:dyDescent="0.35">
      <c r="G59" s="19"/>
      <c r="H59" s="20"/>
      <c r="I59" s="20"/>
    </row>
    <row r="60" spans="7:9" x14ac:dyDescent="0.35">
      <c r="G60" s="19"/>
      <c r="H60" s="20"/>
      <c r="I60" s="20"/>
    </row>
    <row r="61" spans="7:9" x14ac:dyDescent="0.35">
      <c r="G61" s="19"/>
      <c r="H61" s="20"/>
      <c r="I61" s="20"/>
    </row>
    <row r="62" spans="7:9" x14ac:dyDescent="0.35">
      <c r="G62" s="19"/>
      <c r="H62" s="20"/>
      <c r="I62" s="20"/>
    </row>
    <row r="63" spans="7:9" x14ac:dyDescent="0.35">
      <c r="G63" s="19"/>
      <c r="H63" s="20"/>
      <c r="I63" s="20"/>
    </row>
    <row r="64" spans="7:9" x14ac:dyDescent="0.35">
      <c r="G64" s="19"/>
      <c r="H64" s="20"/>
      <c r="I64" s="20"/>
    </row>
    <row r="65" spans="7:9" x14ac:dyDescent="0.35">
      <c r="G65" s="19"/>
      <c r="H65" s="20"/>
      <c r="I65" s="20"/>
    </row>
    <row r="66" spans="7:9" x14ac:dyDescent="0.35">
      <c r="G66" s="19"/>
      <c r="H66" s="20"/>
      <c r="I66" s="20"/>
    </row>
    <row r="67" spans="7:9" x14ac:dyDescent="0.35">
      <c r="G67" s="19"/>
      <c r="H67" s="20"/>
      <c r="I67" s="20"/>
    </row>
    <row r="68" spans="7:9" x14ac:dyDescent="0.35">
      <c r="G68" s="19"/>
      <c r="H68" s="20"/>
      <c r="I68" s="20"/>
    </row>
    <row r="69" spans="7:9" x14ac:dyDescent="0.35">
      <c r="G69" s="19"/>
      <c r="H69" s="20"/>
      <c r="I69" s="20"/>
    </row>
    <row r="70" spans="7:9" x14ac:dyDescent="0.35">
      <c r="G70" s="19"/>
      <c r="H70" s="20"/>
      <c r="I70" s="20"/>
    </row>
    <row r="71" spans="7:9" x14ac:dyDescent="0.35">
      <c r="G71" s="19"/>
      <c r="H71" s="20"/>
      <c r="I71" s="20"/>
    </row>
    <row r="72" spans="7:9" x14ac:dyDescent="0.35">
      <c r="G72" s="19"/>
      <c r="H72" s="20"/>
      <c r="I72" s="20"/>
    </row>
    <row r="73" spans="7:9" x14ac:dyDescent="0.35">
      <c r="G73" s="19"/>
      <c r="H73" s="20"/>
      <c r="I73" s="20"/>
    </row>
    <row r="74" spans="7:9" x14ac:dyDescent="0.35">
      <c r="G74" s="19"/>
      <c r="H74" s="20"/>
      <c r="I74" s="20"/>
    </row>
    <row r="75" spans="7:9" x14ac:dyDescent="0.35">
      <c r="G75" s="19"/>
      <c r="H75" s="20"/>
      <c r="I75" s="20"/>
    </row>
    <row r="76" spans="7:9" x14ac:dyDescent="0.35">
      <c r="G76" s="19"/>
      <c r="H76" s="20"/>
      <c r="I76" s="20"/>
    </row>
    <row r="77" spans="7:9" x14ac:dyDescent="0.35">
      <c r="G77" s="19"/>
      <c r="H77" s="20"/>
      <c r="I77" s="20"/>
    </row>
    <row r="78" spans="7:9" x14ac:dyDescent="0.35">
      <c r="G78" s="19"/>
      <c r="H78" s="20"/>
      <c r="I78" s="20"/>
    </row>
    <row r="79" spans="7:9" x14ac:dyDescent="0.35">
      <c r="G79" s="19"/>
      <c r="H79" s="20"/>
      <c r="I79" s="20"/>
    </row>
    <row r="80" spans="7:9" x14ac:dyDescent="0.35">
      <c r="G80" s="19"/>
      <c r="H80" s="20"/>
      <c r="I80" s="20"/>
    </row>
    <row r="81" spans="7:9" x14ac:dyDescent="0.35">
      <c r="G81" s="19"/>
      <c r="H81" s="20"/>
      <c r="I81" s="20"/>
    </row>
    <row r="82" spans="7:9" x14ac:dyDescent="0.35">
      <c r="G82" s="19"/>
      <c r="H82" s="20"/>
      <c r="I82" s="20"/>
    </row>
    <row r="83" spans="7:9" x14ac:dyDescent="0.35">
      <c r="G83" s="19"/>
      <c r="H83" s="20"/>
      <c r="I83" s="20"/>
    </row>
    <row r="84" spans="7:9" x14ac:dyDescent="0.35">
      <c r="G84" s="19"/>
      <c r="H84" s="20"/>
      <c r="I84" s="20"/>
    </row>
    <row r="85" spans="7:9" x14ac:dyDescent="0.35">
      <c r="G85" s="19"/>
      <c r="H85" s="20"/>
      <c r="I85" s="20"/>
    </row>
    <row r="86" spans="7:9" x14ac:dyDescent="0.35">
      <c r="G86" s="19"/>
      <c r="H86" s="20"/>
      <c r="I86" s="20"/>
    </row>
    <row r="87" spans="7:9" x14ac:dyDescent="0.35">
      <c r="G87" s="19"/>
      <c r="H87" s="20"/>
      <c r="I87" s="20"/>
    </row>
    <row r="88" spans="7:9" x14ac:dyDescent="0.35">
      <c r="G88" s="19"/>
      <c r="H88" s="20"/>
      <c r="I88" s="20"/>
    </row>
    <row r="89" spans="7:9" x14ac:dyDescent="0.35">
      <c r="G89" s="19"/>
      <c r="H89" s="20"/>
      <c r="I89" s="20"/>
    </row>
    <row r="90" spans="7:9" x14ac:dyDescent="0.35">
      <c r="G90" s="19"/>
      <c r="H90" s="20"/>
      <c r="I90" s="20"/>
    </row>
    <row r="91" spans="7:9" x14ac:dyDescent="0.35">
      <c r="G91" s="19"/>
      <c r="H91" s="20"/>
      <c r="I91" s="20"/>
    </row>
    <row r="92" spans="7:9" x14ac:dyDescent="0.35">
      <c r="G92" s="19"/>
      <c r="H92" s="20"/>
      <c r="I92" s="20"/>
    </row>
    <row r="93" spans="7:9" x14ac:dyDescent="0.35">
      <c r="G93" s="19"/>
      <c r="H93" s="20"/>
      <c r="I93" s="20"/>
    </row>
    <row r="94" spans="7:9" x14ac:dyDescent="0.35">
      <c r="G94" s="19"/>
      <c r="H94" s="20"/>
      <c r="I94" s="20"/>
    </row>
    <row r="95" spans="7:9" x14ac:dyDescent="0.35">
      <c r="G95" s="19"/>
      <c r="H95" s="20"/>
      <c r="I95" s="20"/>
    </row>
    <row r="96" spans="7:9" x14ac:dyDescent="0.35">
      <c r="G96" s="19"/>
      <c r="H96" s="20"/>
      <c r="I96" s="20"/>
    </row>
    <row r="97" spans="7:9" x14ac:dyDescent="0.35">
      <c r="G97" s="19"/>
      <c r="H97" s="20"/>
      <c r="I97" s="20"/>
    </row>
    <row r="98" spans="7:9" x14ac:dyDescent="0.35">
      <c r="G98" s="19"/>
      <c r="H98" s="20"/>
      <c r="I98" s="20"/>
    </row>
    <row r="99" spans="7:9" x14ac:dyDescent="0.35">
      <c r="G99" s="19"/>
      <c r="H99" s="20"/>
      <c r="I99" s="20"/>
    </row>
    <row r="100" spans="7:9" x14ac:dyDescent="0.35">
      <c r="G100" s="19"/>
      <c r="H100" s="20"/>
      <c r="I100" s="20"/>
    </row>
    <row r="101" spans="7:9" x14ac:dyDescent="0.35">
      <c r="G101" s="19"/>
      <c r="H101" s="20"/>
      <c r="I101" s="20"/>
    </row>
    <row r="102" spans="7:9" x14ac:dyDescent="0.35">
      <c r="G102" s="19"/>
      <c r="H102" s="20"/>
      <c r="I102" s="20"/>
    </row>
    <row r="103" spans="7:9" x14ac:dyDescent="0.35">
      <c r="G103" s="19"/>
      <c r="H103" s="20"/>
      <c r="I103" s="20"/>
    </row>
    <row r="104" spans="7:9" x14ac:dyDescent="0.35">
      <c r="G104" s="19"/>
      <c r="H104" s="20"/>
      <c r="I104" s="20"/>
    </row>
    <row r="105" spans="7:9" x14ac:dyDescent="0.35">
      <c r="G105" s="19"/>
      <c r="H105" s="20"/>
      <c r="I105" s="20"/>
    </row>
    <row r="106" spans="7:9" x14ac:dyDescent="0.35">
      <c r="G106" s="19"/>
      <c r="H106" s="20"/>
      <c r="I106" s="20"/>
    </row>
    <row r="107" spans="7:9" x14ac:dyDescent="0.35">
      <c r="G107" s="19"/>
      <c r="H107" s="20"/>
      <c r="I107" s="20"/>
    </row>
    <row r="108" spans="7:9" x14ac:dyDescent="0.35">
      <c r="G108" s="19"/>
      <c r="H108" s="20"/>
      <c r="I108" s="20"/>
    </row>
    <row r="109" spans="7:9" x14ac:dyDescent="0.35">
      <c r="G109" s="19"/>
      <c r="H109" s="20"/>
      <c r="I109" s="20"/>
    </row>
    <row r="110" spans="7:9" x14ac:dyDescent="0.35">
      <c r="G110" s="19"/>
      <c r="H110" s="20"/>
      <c r="I110" s="20"/>
    </row>
    <row r="111" spans="7:9" x14ac:dyDescent="0.35">
      <c r="G111" s="19"/>
      <c r="H111" s="20"/>
      <c r="I111" s="20"/>
    </row>
    <row r="112" spans="7:9" x14ac:dyDescent="0.35">
      <c r="G112" s="19"/>
      <c r="H112" s="20"/>
      <c r="I112" s="20"/>
    </row>
    <row r="113" spans="7:9" x14ac:dyDescent="0.35">
      <c r="G113" s="19"/>
      <c r="H113" s="20"/>
      <c r="I113" s="20"/>
    </row>
    <row r="114" spans="7:9" x14ac:dyDescent="0.35">
      <c r="G114" s="19"/>
      <c r="H114" s="20"/>
      <c r="I114" s="20"/>
    </row>
    <row r="115" spans="7:9" x14ac:dyDescent="0.35">
      <c r="G115" s="19"/>
      <c r="H115" s="20"/>
      <c r="I115" s="20"/>
    </row>
    <row r="116" spans="7:9" x14ac:dyDescent="0.35">
      <c r="G116" s="19"/>
      <c r="H116" s="20"/>
      <c r="I116" s="20"/>
    </row>
    <row r="117" spans="7:9" x14ac:dyDescent="0.35">
      <c r="G117" s="19"/>
      <c r="H117" s="20"/>
      <c r="I117" s="20"/>
    </row>
    <row r="118" spans="7:9" x14ac:dyDescent="0.35">
      <c r="G118" s="19"/>
      <c r="H118" s="20"/>
      <c r="I118" s="20"/>
    </row>
    <row r="119" spans="7:9" x14ac:dyDescent="0.35">
      <c r="G119" s="19"/>
      <c r="H119" s="20"/>
      <c r="I119" s="20"/>
    </row>
    <row r="120" spans="7:9" x14ac:dyDescent="0.35">
      <c r="G120" s="19"/>
      <c r="H120" s="20"/>
      <c r="I120" s="20"/>
    </row>
    <row r="121" spans="7:9" x14ac:dyDescent="0.35">
      <c r="G121" s="19"/>
      <c r="H121" s="20"/>
      <c r="I121" s="20"/>
    </row>
    <row r="122" spans="7:9" x14ac:dyDescent="0.35">
      <c r="G122" s="19"/>
      <c r="H122" s="20"/>
      <c r="I122" s="20"/>
    </row>
    <row r="123" spans="7:9" x14ac:dyDescent="0.35">
      <c r="G123" s="19"/>
      <c r="H123" s="20"/>
      <c r="I123" s="20"/>
    </row>
  </sheetData>
  <sheetProtection algorithmName="SHA-512" hashValue="dNh4YgVdg6S5aANW99A4wexeB2cLQTexoBZbTmXABRkY7y5BdVH+OpDUl60W2czcWwUJGI9hQRAXWRfFej1XwA==" saltValue="9Cm5sfDOpZwDy3fYVO49zQ==" spinCount="100000" sheet="1" formatCells="0" formatColumns="0" formatRows="0" sort="0" autoFilter="0" pivotTables="0"/>
  <mergeCells count="13">
    <mergeCell ref="J2:L4"/>
    <mergeCell ref="F1:F3"/>
    <mergeCell ref="C43:E43"/>
    <mergeCell ref="E1:E3"/>
    <mergeCell ref="A1:D3"/>
    <mergeCell ref="B9:D9"/>
    <mergeCell ref="B10:D10"/>
    <mergeCell ref="B11:D11"/>
    <mergeCell ref="F4:F11"/>
    <mergeCell ref="B4:D4"/>
    <mergeCell ref="B7:D7"/>
    <mergeCell ref="B8:D8"/>
    <mergeCell ref="B5:D5"/>
  </mergeCells>
  <conditionalFormatting sqref="E37">
    <cfRule type="cellIs" dxfId="9" priority="11" operator="notEqual">
      <formula>$B$8</formula>
    </cfRule>
  </conditionalFormatting>
  <conditionalFormatting sqref="F1">
    <cfRule type="cellIs" dxfId="8" priority="10" operator="notEqual">
      <formula>$B$8</formula>
    </cfRule>
  </conditionalFormatting>
  <conditionalFormatting sqref="E13">
    <cfRule type="cellIs" dxfId="7" priority="7" operator="greaterThan">
      <formula>H13</formula>
    </cfRule>
  </conditionalFormatting>
  <conditionalFormatting sqref="E17">
    <cfRule type="cellIs" dxfId="6" priority="9" operator="greaterThan">
      <formula>H17</formula>
    </cfRule>
  </conditionalFormatting>
  <conditionalFormatting sqref="D6">
    <cfRule type="expression" dxfId="5" priority="1">
      <formula>AND($B$6&lt;&gt;"",$D$6="")</formula>
    </cfRule>
    <cfRule type="containsBlanks" dxfId="4" priority="2">
      <formula>LEN(TRIM(D6))=0</formula>
    </cfRule>
    <cfRule type="cellIs" dxfId="3" priority="3" operator="lessThanOrEqual">
      <formula>$B$6</formula>
    </cfRule>
  </conditionalFormatting>
  <conditionalFormatting sqref="B6">
    <cfRule type="expression" dxfId="2" priority="4">
      <formula>AND($B$6&lt;&gt;"",$D$6&lt;&gt;"",$B$6&gt;=$D$6)</formula>
    </cfRule>
    <cfRule type="expression" dxfId="1" priority="5">
      <formula>AND($D$6&lt;&gt;"",$B$6="")</formula>
    </cfRule>
    <cfRule type="expression" dxfId="0" priority="6">
      <formula>IF($B$6&lt;$D$6,"IGAZ","HAMIS")</formula>
    </cfRule>
  </conditionalFormatting>
  <dataValidations count="4">
    <dataValidation type="whole" allowBlank="1" showInputMessage="1" showErrorMessage="1" errorTitle="Hiba" error="A legmagasabb igényelhető összeg 22.000.000 Ft!" sqref="B8:D8" xr:uid="{350D2348-B3C4-49EE-B848-F05FD7E8099B}">
      <formula1>0</formula1>
      <formula2>22000000</formula2>
    </dataValidation>
    <dataValidation type="whole" operator="greaterThanOrEqual" allowBlank="1" showInputMessage="1" showErrorMessage="1" error="Ebbe a cellába csak számot írhat!" sqref="B15:D16 B19:D25 B28:D32 B34:D36" xr:uid="{FCC04D2A-E098-42E6-9DF1-92B0FC9939C2}">
      <formula1>0</formula1>
    </dataValidation>
    <dataValidation type="date" allowBlank="1" showInputMessage="1" showErrorMessage="1" errorTitle="Hiba" error="A konstrukció 2022.02.01. és 2022.06.30. között érvényes!" sqref="B6 D6" xr:uid="{3979207B-0CA5-42C8-A7D4-180322A28301}">
      <formula1>44593</formula1>
      <formula2>44742</formula2>
    </dataValidation>
    <dataValidation type="whole" allowBlank="1" showInputMessage="1" showErrorMessage="1" error="ÁFA levonási jog érvényesítése esetén az igényelt támogatás összege nem haladhatja meg a nettó összeget, egyéb esetben a bruttó összeget!" sqref="E15:E16 E19:E25 E28:E32 E34:E36" xr:uid="{DDEB59A5-25F6-4159-8577-9D4080C9B0F5}">
      <formula1>0</formula1>
      <formula2>IF($B$7="igen",B15,D15)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  <ignoredErrors>
    <ignoredError sqref="E14 E18" formulaRange="1"/>
    <ignoredError sqref="B33:D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3D3F1B-A904-44C3-B991-83FBB04F73DA}">
          <x14:formula1>
            <xm:f>'rejtett fül listával'!$A$2:$A$4</xm:f>
          </x14:formula1>
          <xm:sqref>B7:D7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ACDF-8001-4E69-8824-A927697BBAB3}">
  <dimension ref="A1:C23"/>
  <sheetViews>
    <sheetView tabSelected="1" workbookViewId="0">
      <pane ySplit="1" topLeftCell="A2" activePane="bottomLeft" state="frozen"/>
      <selection pane="bottomLeft" activeCell="B23" sqref="B23"/>
    </sheetView>
  </sheetViews>
  <sheetFormatPr defaultRowHeight="14.5" x14ac:dyDescent="0.35"/>
  <cols>
    <col min="1" max="1" width="30.81640625" style="98" bestFit="1" customWidth="1"/>
    <col min="2" max="2" width="79.36328125" style="97" bestFit="1" customWidth="1"/>
    <col min="3" max="3" width="14.7265625" style="97" customWidth="1"/>
    <col min="4" max="16384" width="8.7265625" style="97"/>
  </cols>
  <sheetData>
    <row r="1" spans="1:3" x14ac:dyDescent="0.35">
      <c r="A1" s="95" t="s">
        <v>74</v>
      </c>
      <c r="B1" s="95" t="s">
        <v>68</v>
      </c>
      <c r="C1" s="96" t="s">
        <v>69</v>
      </c>
    </row>
    <row r="2" spans="1:3" x14ac:dyDescent="0.35">
      <c r="A2" s="98" t="s">
        <v>70</v>
      </c>
      <c r="B2" s="97" t="s">
        <v>71</v>
      </c>
    </row>
    <row r="3" spans="1:3" x14ac:dyDescent="0.35">
      <c r="B3" s="97" t="s">
        <v>72</v>
      </c>
    </row>
    <row r="4" spans="1:3" x14ac:dyDescent="0.35">
      <c r="B4" s="97" t="s">
        <v>78</v>
      </c>
    </row>
    <row r="5" spans="1:3" x14ac:dyDescent="0.35">
      <c r="B5" s="97" t="s">
        <v>73</v>
      </c>
    </row>
    <row r="7" spans="1:3" x14ac:dyDescent="0.35">
      <c r="A7" s="98" t="s">
        <v>75</v>
      </c>
      <c r="B7" s="97" t="s">
        <v>79</v>
      </c>
    </row>
    <row r="8" spans="1:3" x14ac:dyDescent="0.35">
      <c r="B8" s="97" t="s">
        <v>80</v>
      </c>
    </row>
    <row r="9" spans="1:3" x14ac:dyDescent="0.35">
      <c r="B9" s="97" t="s">
        <v>81</v>
      </c>
    </row>
    <row r="10" spans="1:3" x14ac:dyDescent="0.35">
      <c r="B10" s="97" t="s">
        <v>82</v>
      </c>
    </row>
    <row r="11" spans="1:3" x14ac:dyDescent="0.35">
      <c r="B11" s="97" t="s">
        <v>83</v>
      </c>
    </row>
    <row r="12" spans="1:3" x14ac:dyDescent="0.35">
      <c r="B12" s="97" t="s">
        <v>84</v>
      </c>
    </row>
    <row r="13" spans="1:3" x14ac:dyDescent="0.35">
      <c r="B13" s="97" t="s">
        <v>90</v>
      </c>
    </row>
    <row r="14" spans="1:3" x14ac:dyDescent="0.35">
      <c r="B14" s="97" t="s">
        <v>91</v>
      </c>
    </row>
    <row r="16" spans="1:3" x14ac:dyDescent="0.35">
      <c r="A16" s="98" t="s">
        <v>76</v>
      </c>
      <c r="B16" s="97" t="s">
        <v>85</v>
      </c>
    </row>
    <row r="17" spans="1:2" x14ac:dyDescent="0.35">
      <c r="B17" s="97" t="s">
        <v>86</v>
      </c>
    </row>
    <row r="18" spans="1:2" x14ac:dyDescent="0.35">
      <c r="B18" s="97" t="s">
        <v>87</v>
      </c>
    </row>
    <row r="20" spans="1:2" x14ac:dyDescent="0.35">
      <c r="A20" s="98" t="s">
        <v>77</v>
      </c>
      <c r="B20" s="97" t="s">
        <v>92</v>
      </c>
    </row>
    <row r="21" spans="1:2" x14ac:dyDescent="0.35">
      <c r="B21" s="97" t="s">
        <v>88</v>
      </c>
    </row>
    <row r="22" spans="1:2" x14ac:dyDescent="0.35">
      <c r="B22" s="97" t="s">
        <v>83</v>
      </c>
    </row>
    <row r="23" spans="1:2" x14ac:dyDescent="0.35">
      <c r="B23" s="97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E4C-3EF1-4BF5-9B63-BEDDC1915498}">
  <dimension ref="A1:A4"/>
  <sheetViews>
    <sheetView zoomScale="90" zoomScaleNormal="90" workbookViewId="0">
      <selection activeCell="A5" sqref="A5"/>
    </sheetView>
  </sheetViews>
  <sheetFormatPr defaultColWidth="10.81640625" defaultRowHeight="18.5" x14ac:dyDescent="0.35"/>
  <cols>
    <col min="1" max="1" width="23.54296875" style="3" bestFit="1" customWidth="1"/>
    <col min="2" max="16384" width="10.81640625" style="3"/>
  </cols>
  <sheetData>
    <row r="1" spans="1:1" ht="29" x14ac:dyDescent="0.35">
      <c r="A1" s="2" t="s">
        <v>11</v>
      </c>
    </row>
    <row r="2" spans="1:1" x14ac:dyDescent="0.35">
      <c r="A2" s="1" t="s">
        <v>12</v>
      </c>
    </row>
    <row r="3" spans="1:1" x14ac:dyDescent="0.35">
      <c r="A3" s="1" t="s">
        <v>13</v>
      </c>
    </row>
    <row r="4" spans="1:1" x14ac:dyDescent="0.35">
      <c r="A4" s="1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F8A530B37111A4CB027D302E9140AF8" ma:contentTypeVersion="10" ma:contentTypeDescription="Új dokumentum létrehozása." ma:contentTypeScope="" ma:versionID="85cbf4b1b84f5269bcf84568c034ecab">
  <xsd:schema xmlns:xsd="http://www.w3.org/2001/XMLSchema" xmlns:xs="http://www.w3.org/2001/XMLSchema" xmlns:p="http://schemas.microsoft.com/office/2006/metadata/properties" xmlns:ns3="196f14c9-dcb1-4015-ba39-a3971c7c2691" xmlns:ns4="56014c19-03b1-43d9-b06e-f49e7edde575" targetNamespace="http://schemas.microsoft.com/office/2006/metadata/properties" ma:root="true" ma:fieldsID="55a5f2247ca4c3e9f7b6a27a29ff01d8" ns3:_="" ns4:_="">
    <xsd:import namespace="196f14c9-dcb1-4015-ba39-a3971c7c2691"/>
    <xsd:import namespace="56014c19-03b1-43d9-b06e-f49e7edde5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f14c9-dcb1-4015-ba39-a3971c7c2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14c19-03b1-43d9-b06e-f49e7edde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6014c19-03b1-43d9-b06e-f49e7edde575">
      <UserInfo>
        <DisplayName>György János</DisplayName>
        <AccountId>720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3C4566-32E9-4ADB-BB2E-3882B21AB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f14c9-dcb1-4015-ba39-a3971c7c2691"/>
    <ds:schemaRef ds:uri="56014c19-03b1-43d9-b06e-f49e7edd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908CEE-AFF2-462B-BBD1-EA17ACC8D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3C4A1-52C9-43BF-A586-1300B541A5D3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6014c19-03b1-43d9-b06e-f49e7edde575"/>
    <ds:schemaRef ds:uri="196f14c9-dcb1-4015-ba39-a3971c7c26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kitöltési útmutató</vt:lpstr>
      <vt:lpstr>költségterv</vt:lpstr>
      <vt:lpstr>árlista</vt:lpstr>
      <vt:lpstr>rejtett fül listával</vt:lpstr>
      <vt:lpstr>'kitöltési útmutató'!Nyomtatási_terület</vt:lpstr>
      <vt:lpstr>költségterv!Nyomtatási_terület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Madarász Ágnes</dc:creator>
  <cp:keywords/>
  <dc:description/>
  <cp:lastModifiedBy>Mihályi Patrícia</cp:lastModifiedBy>
  <cp:revision/>
  <cp:lastPrinted>2022-01-11T07:32:36Z</cp:lastPrinted>
  <dcterms:created xsi:type="dcterms:W3CDTF">2020-07-30T09:09:19Z</dcterms:created>
  <dcterms:modified xsi:type="dcterms:W3CDTF">2022-01-11T13:19:48Z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0x0101009F8A530B37111A4CB027D302E9140AF8</vt:lpwstr>
  </property>
</Properties>
</file>